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tables/table6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衛生組\Desktop\28評分員\28屆記錄\平均分數\"/>
    </mc:Choice>
  </mc:AlternateContent>
  <bookViews>
    <workbookView xWindow="0" yWindow="0" windowWidth="7470" windowHeight="1995"/>
  </bookViews>
  <sheets>
    <sheet name="星期一" sheetId="13" r:id="rId1"/>
    <sheet name="星期二" sheetId="9" state="hidden" r:id="rId2"/>
    <sheet name="星期三" sheetId="10" state="hidden" r:id="rId3"/>
    <sheet name="星期四" sheetId="8" state="hidden" r:id="rId4"/>
    <sheet name="星期五" sheetId="12" state="hidden" r:id="rId5"/>
    <sheet name="星期六" sheetId="11" state="hidden" r:id="rId6"/>
    <sheet name="平均" sheetId="7" state="hidden" r:id="rId7"/>
  </sheets>
  <definedNames>
    <definedName name="外掃" localSheetId="0">星期一!$C$3:$C$74</definedName>
    <definedName name="外掃" localSheetId="1">星期二!$C$3:$C$74</definedName>
    <definedName name="外掃" localSheetId="2">星期三!$C$3:$C$74</definedName>
    <definedName name="外掃" localSheetId="4">星期五!$C$3:$C$74</definedName>
    <definedName name="外掃" localSheetId="5">星期六!$C$3:$C$74</definedName>
    <definedName name="外掃" localSheetId="3">星期四!$C$3:$C$74</definedName>
    <definedName name="外掃">#REF!</definedName>
    <definedName name="平均" localSheetId="0">星期一!$E$3:$E$74</definedName>
    <definedName name="平均" localSheetId="1">星期二!$E$3:$E$74</definedName>
    <definedName name="平均" localSheetId="2">星期三!$E$3:$E$74</definedName>
    <definedName name="平均" localSheetId="4">星期五!$E$3:$E$74</definedName>
    <definedName name="平均" localSheetId="5">星期六!$E$3:$E$74</definedName>
    <definedName name="平均" localSheetId="3">星期四!$E$3:$E$74</definedName>
    <definedName name="平均">#REF!</definedName>
    <definedName name="教室" localSheetId="0">星期一!$B$3:$B$74</definedName>
    <definedName name="教室" localSheetId="1">星期二!$B$3:$B$74</definedName>
    <definedName name="教室" localSheetId="2">星期三!$B$3:$B$74</definedName>
    <definedName name="教室" localSheetId="4">星期五!$B$3:$B$74</definedName>
    <definedName name="教室" localSheetId="5">星期六!$B$3:$B$74</definedName>
    <definedName name="教室" localSheetId="3">星期四!$B$3:$B$74</definedName>
    <definedName name="教室">#REF!</definedName>
    <definedName name="廁所" localSheetId="0">星期一!$D$3:$D$74</definedName>
    <definedName name="廁所" localSheetId="1">星期二!$D$3:$D$74</definedName>
    <definedName name="廁所" localSheetId="2">星期三!$D$3:$D$74</definedName>
    <definedName name="廁所" localSheetId="4">星期五!$D$3:$D$74</definedName>
    <definedName name="廁所" localSheetId="5">星期六!$D$3:$D$74</definedName>
    <definedName name="廁所" localSheetId="3">星期四!$D$3:$D$74</definedName>
    <definedName name="廁所">#REF!</definedName>
  </definedNames>
  <calcPr calcId="162913" concurrentCalc="0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73" i="7" l="1"/>
  <c r="F72" i="7"/>
  <c r="F71" i="7"/>
  <c r="F70" i="7"/>
  <c r="F69" i="7"/>
  <c r="F68" i="7"/>
  <c r="F67" i="7"/>
  <c r="F66" i="7"/>
  <c r="F65" i="7"/>
  <c r="F64" i="7"/>
  <c r="F63" i="7"/>
  <c r="F62" i="7"/>
  <c r="F61" i="7"/>
  <c r="F60" i="7"/>
  <c r="F59" i="7"/>
  <c r="F58" i="7"/>
  <c r="F57" i="7"/>
  <c r="F56" i="7"/>
  <c r="F55" i="7"/>
  <c r="F54" i="7"/>
  <c r="F53" i="7"/>
  <c r="F52" i="7"/>
  <c r="F51" i="7"/>
  <c r="F49" i="7"/>
  <c r="F48" i="7"/>
  <c r="F47" i="7"/>
  <c r="F46" i="7"/>
  <c r="F45" i="7"/>
  <c r="F44" i="7"/>
  <c r="F43" i="7"/>
  <c r="F42" i="7"/>
  <c r="F41" i="7"/>
  <c r="F40" i="7"/>
  <c r="F39" i="7"/>
  <c r="F38" i="7"/>
  <c r="F37" i="7"/>
  <c r="F36" i="7"/>
  <c r="F35" i="7"/>
  <c r="F34" i="7"/>
  <c r="F33" i="7"/>
  <c r="F32" i="7"/>
  <c r="F31" i="7"/>
  <c r="F30" i="7"/>
  <c r="F29" i="7"/>
  <c r="F28" i="7"/>
  <c r="F27" i="7"/>
  <c r="E27" i="12"/>
  <c r="F25" i="7"/>
  <c r="F24" i="7"/>
  <c r="F23" i="7"/>
  <c r="F22" i="7"/>
  <c r="F21" i="7"/>
  <c r="F20" i="7"/>
  <c r="F19" i="7"/>
  <c r="F18" i="7"/>
  <c r="F17" i="7"/>
  <c r="F16" i="7"/>
  <c r="F15" i="7"/>
  <c r="F14" i="7"/>
  <c r="F13" i="7"/>
  <c r="F12" i="7"/>
  <c r="F11" i="7"/>
  <c r="F10" i="7"/>
  <c r="F9" i="7"/>
  <c r="F8" i="7"/>
  <c r="F7" i="7"/>
  <c r="F6" i="7"/>
  <c r="F5" i="7"/>
  <c r="F4" i="7"/>
  <c r="F3" i="7"/>
  <c r="E73" i="7"/>
  <c r="E72" i="7"/>
  <c r="E71" i="7"/>
  <c r="E70" i="7"/>
  <c r="E69" i="7"/>
  <c r="E68" i="7"/>
  <c r="E67" i="7"/>
  <c r="E66" i="7"/>
  <c r="E65" i="7"/>
  <c r="E64" i="7"/>
  <c r="E63" i="7"/>
  <c r="E62" i="7"/>
  <c r="E61" i="7"/>
  <c r="E60" i="7"/>
  <c r="E59" i="7"/>
  <c r="E58" i="7"/>
  <c r="E57" i="7"/>
  <c r="E56" i="7"/>
  <c r="E55" i="7"/>
  <c r="E54" i="7"/>
  <c r="E53" i="7"/>
  <c r="E52" i="7"/>
  <c r="E51" i="7"/>
  <c r="E49" i="7"/>
  <c r="E48" i="7"/>
  <c r="E47" i="7"/>
  <c r="E46" i="7"/>
  <c r="E45" i="7"/>
  <c r="E44" i="7"/>
  <c r="E43" i="7"/>
  <c r="E42" i="7"/>
  <c r="E41" i="7"/>
  <c r="E40" i="7"/>
  <c r="E39" i="7"/>
  <c r="E38" i="7"/>
  <c r="E37" i="7"/>
  <c r="E36" i="7"/>
  <c r="E35" i="7"/>
  <c r="E34" i="7"/>
  <c r="E33" i="7"/>
  <c r="E32" i="7"/>
  <c r="E31" i="7"/>
  <c r="E30" i="7"/>
  <c r="E29" i="7"/>
  <c r="E28" i="7"/>
  <c r="E27" i="7"/>
  <c r="E25" i="7"/>
  <c r="E24" i="7"/>
  <c r="E23" i="7"/>
  <c r="E22" i="7"/>
  <c r="E21" i="7"/>
  <c r="E20" i="7"/>
  <c r="E19" i="7"/>
  <c r="E18" i="7"/>
  <c r="E17" i="7"/>
  <c r="E16" i="7"/>
  <c r="E15" i="7"/>
  <c r="E14" i="7"/>
  <c r="E13" i="7"/>
  <c r="E12" i="7"/>
  <c r="E11" i="7"/>
  <c r="E10" i="7"/>
  <c r="E9" i="7"/>
  <c r="E8" i="7"/>
  <c r="E7" i="7"/>
  <c r="E6" i="7"/>
  <c r="E5" i="7"/>
  <c r="E4" i="7"/>
  <c r="E3" i="7"/>
  <c r="D73" i="7"/>
  <c r="D72" i="7"/>
  <c r="D71" i="7"/>
  <c r="D70" i="7"/>
  <c r="D69" i="7"/>
  <c r="D68" i="7"/>
  <c r="D67" i="7"/>
  <c r="D66" i="7"/>
  <c r="D65" i="7"/>
  <c r="D64" i="7"/>
  <c r="D63" i="7"/>
  <c r="D62" i="7"/>
  <c r="D61" i="7"/>
  <c r="D60" i="7"/>
  <c r="D59" i="7"/>
  <c r="D58" i="7"/>
  <c r="D57" i="7"/>
  <c r="D56" i="7"/>
  <c r="D55" i="7"/>
  <c r="D54" i="7"/>
  <c r="D53" i="7"/>
  <c r="D52" i="7"/>
  <c r="D51" i="7"/>
  <c r="D49" i="7"/>
  <c r="D48" i="7"/>
  <c r="D47" i="7"/>
  <c r="D46" i="7"/>
  <c r="D45" i="7"/>
  <c r="D44" i="7"/>
  <c r="D43" i="7"/>
  <c r="D42" i="7"/>
  <c r="D41" i="7"/>
  <c r="D40" i="7"/>
  <c r="D39" i="7"/>
  <c r="D38" i="7"/>
  <c r="D37" i="7"/>
  <c r="D36" i="7"/>
  <c r="D35" i="7"/>
  <c r="D34" i="7"/>
  <c r="D33" i="7"/>
  <c r="D32" i="7"/>
  <c r="D31" i="7"/>
  <c r="D30" i="7"/>
  <c r="D29" i="7"/>
  <c r="D28" i="7"/>
  <c r="D27" i="7"/>
  <c r="D25" i="7"/>
  <c r="D24" i="7"/>
  <c r="D23" i="7"/>
  <c r="D22" i="7"/>
  <c r="D21" i="7"/>
  <c r="D20" i="7"/>
  <c r="D19" i="7"/>
  <c r="D18" i="7"/>
  <c r="D17" i="7"/>
  <c r="D16" i="7"/>
  <c r="D15" i="7"/>
  <c r="D14" i="7"/>
  <c r="D13" i="7"/>
  <c r="D12" i="7"/>
  <c r="D11" i="7"/>
  <c r="D10" i="7"/>
  <c r="D9" i="7"/>
  <c r="D8" i="7"/>
  <c r="D7" i="7"/>
  <c r="D6" i="7"/>
  <c r="D5" i="7"/>
  <c r="D4" i="7"/>
  <c r="D3" i="7"/>
  <c r="C73" i="7"/>
  <c r="C72" i="7"/>
  <c r="C71" i="7"/>
  <c r="C70" i="7"/>
  <c r="C69" i="7"/>
  <c r="C68" i="7"/>
  <c r="C67" i="7"/>
  <c r="C66" i="7"/>
  <c r="C65" i="7"/>
  <c r="C64" i="7"/>
  <c r="C63" i="7"/>
  <c r="C62" i="7"/>
  <c r="C61" i="7"/>
  <c r="C60" i="7"/>
  <c r="C59" i="7"/>
  <c r="C58" i="7"/>
  <c r="C57" i="7"/>
  <c r="C56" i="7"/>
  <c r="C55" i="7"/>
  <c r="C54" i="7"/>
  <c r="C53" i="7"/>
  <c r="C52" i="7"/>
  <c r="C51" i="7"/>
  <c r="C49" i="7"/>
  <c r="C48" i="7"/>
  <c r="C47" i="7"/>
  <c r="C46" i="7"/>
  <c r="C45" i="7"/>
  <c r="C44" i="7"/>
  <c r="C43" i="7"/>
  <c r="C42" i="7"/>
  <c r="C41" i="7"/>
  <c r="C40" i="7"/>
  <c r="C39" i="7"/>
  <c r="C38" i="7"/>
  <c r="C37" i="7"/>
  <c r="C36" i="7"/>
  <c r="C35" i="7"/>
  <c r="C34" i="7"/>
  <c r="C33" i="7"/>
  <c r="C32" i="7"/>
  <c r="C31" i="7"/>
  <c r="C30" i="7"/>
  <c r="C29" i="7"/>
  <c r="C28" i="7"/>
  <c r="C27" i="7"/>
  <c r="C25" i="7"/>
  <c r="C24" i="7"/>
  <c r="C23" i="7"/>
  <c r="C22" i="7"/>
  <c r="C21" i="7"/>
  <c r="C20" i="7"/>
  <c r="C19" i="7"/>
  <c r="C18" i="7"/>
  <c r="C17" i="7"/>
  <c r="C16" i="7"/>
  <c r="C15" i="7"/>
  <c r="C14" i="7"/>
  <c r="C13" i="7"/>
  <c r="C12" i="7"/>
  <c r="C11" i="7"/>
  <c r="C10" i="7"/>
  <c r="C9" i="7"/>
  <c r="C8" i="7"/>
  <c r="C7" i="7"/>
  <c r="C6" i="7"/>
  <c r="C5" i="7"/>
  <c r="C4" i="7"/>
  <c r="C3" i="7"/>
  <c r="B72" i="7"/>
  <c r="B71" i="7"/>
  <c r="B70" i="7"/>
  <c r="B69" i="7"/>
  <c r="B68" i="7"/>
  <c r="B67" i="7"/>
  <c r="B66" i="7"/>
  <c r="B65" i="7"/>
  <c r="B64" i="7"/>
  <c r="B63" i="7"/>
  <c r="B62" i="7"/>
  <c r="B61" i="7"/>
  <c r="B60" i="7"/>
  <c r="B59" i="7"/>
  <c r="B58" i="7"/>
  <c r="B57" i="7"/>
  <c r="B56" i="7"/>
  <c r="B55" i="7"/>
  <c r="B54" i="7"/>
  <c r="B53" i="7"/>
  <c r="B52" i="7"/>
  <c r="B51" i="7"/>
  <c r="B49" i="7"/>
  <c r="B48" i="7"/>
  <c r="B47" i="7"/>
  <c r="B46" i="7"/>
  <c r="B45" i="7"/>
  <c r="B44" i="7"/>
  <c r="B43" i="7"/>
  <c r="B42" i="7"/>
  <c r="B41" i="7"/>
  <c r="B40" i="7"/>
  <c r="B39" i="7"/>
  <c r="B38" i="7"/>
  <c r="B37" i="7"/>
  <c r="B36" i="7"/>
  <c r="B35" i="7"/>
  <c r="B34" i="7"/>
  <c r="B33" i="7"/>
  <c r="B32" i="7"/>
  <c r="B31" i="7"/>
  <c r="B30" i="7"/>
  <c r="B29" i="7"/>
  <c r="B28" i="7"/>
  <c r="B25" i="7"/>
  <c r="B24" i="7"/>
  <c r="B23" i="7"/>
  <c r="B22" i="7"/>
  <c r="H22" i="7"/>
  <c r="B21" i="7"/>
  <c r="H21" i="7"/>
  <c r="B20" i="7"/>
  <c r="B19" i="7"/>
  <c r="B18" i="7"/>
  <c r="B17" i="7"/>
  <c r="B16" i="7"/>
  <c r="B15" i="7"/>
  <c r="B14" i="7"/>
  <c r="B13" i="7"/>
  <c r="B12" i="7"/>
  <c r="B11" i="7"/>
  <c r="B10" i="7"/>
  <c r="B9" i="7"/>
  <c r="B8" i="7"/>
  <c r="B7" i="7"/>
  <c r="B6" i="7"/>
  <c r="B5" i="7"/>
  <c r="B4" i="7"/>
  <c r="B3" i="7"/>
  <c r="E72" i="13"/>
  <c r="E71" i="13"/>
  <c r="E70" i="13"/>
  <c r="E69" i="13"/>
  <c r="E68" i="13"/>
  <c r="E67" i="13"/>
  <c r="E66" i="13"/>
  <c r="E65" i="13"/>
  <c r="E64" i="13"/>
  <c r="E63" i="13"/>
  <c r="E62" i="13"/>
  <c r="E61" i="13"/>
  <c r="E60" i="13"/>
  <c r="E59" i="13"/>
  <c r="E58" i="13"/>
  <c r="E57" i="13"/>
  <c r="E56" i="13"/>
  <c r="E55" i="13"/>
  <c r="E54" i="13"/>
  <c r="E53" i="13"/>
  <c r="E52" i="13"/>
  <c r="E51" i="13"/>
  <c r="E49" i="13"/>
  <c r="E48" i="13"/>
  <c r="E47" i="13"/>
  <c r="E46" i="13"/>
  <c r="E45" i="13"/>
  <c r="E44" i="13"/>
  <c r="E43" i="13"/>
  <c r="E42" i="13"/>
  <c r="E41" i="13"/>
  <c r="E40" i="13"/>
  <c r="E39" i="13"/>
  <c r="E38" i="13"/>
  <c r="E37" i="13"/>
  <c r="E36" i="13"/>
  <c r="E35" i="13"/>
  <c r="E34" i="13"/>
  <c r="E33" i="13"/>
  <c r="E32" i="13"/>
  <c r="E31" i="13"/>
  <c r="E30" i="13"/>
  <c r="E29" i="13"/>
  <c r="E28" i="13"/>
  <c r="E25" i="13"/>
  <c r="E24" i="13"/>
  <c r="E23" i="13"/>
  <c r="E22" i="13"/>
  <c r="E21" i="13"/>
  <c r="E20" i="13"/>
  <c r="E19" i="13"/>
  <c r="E18" i="13"/>
  <c r="E17" i="13"/>
  <c r="E16" i="13"/>
  <c r="E15" i="13"/>
  <c r="E14" i="13"/>
  <c r="E13" i="13"/>
  <c r="E12" i="13"/>
  <c r="E11" i="13"/>
  <c r="E10" i="13"/>
  <c r="E9" i="13"/>
  <c r="E8" i="13"/>
  <c r="E7" i="13"/>
  <c r="E6" i="13"/>
  <c r="E5" i="13"/>
  <c r="E4" i="13"/>
  <c r="E3" i="13"/>
  <c r="E73" i="12"/>
  <c r="E72" i="12"/>
  <c r="E71" i="12"/>
  <c r="E70" i="12"/>
  <c r="E69" i="12"/>
  <c r="E68" i="12"/>
  <c r="E67" i="12"/>
  <c r="E66" i="12"/>
  <c r="E65" i="12"/>
  <c r="E64" i="12"/>
  <c r="E63" i="12"/>
  <c r="E62" i="12"/>
  <c r="E61" i="12"/>
  <c r="E60" i="12"/>
  <c r="E59" i="12"/>
  <c r="E58" i="12"/>
  <c r="E57" i="12"/>
  <c r="E56" i="12"/>
  <c r="E55" i="12"/>
  <c r="E54" i="12"/>
  <c r="E53" i="12"/>
  <c r="E52" i="12"/>
  <c r="E51" i="12"/>
  <c r="E49" i="12"/>
  <c r="E48" i="12"/>
  <c r="E47" i="12"/>
  <c r="E46" i="12"/>
  <c r="E45" i="12"/>
  <c r="E44" i="12"/>
  <c r="E43" i="12"/>
  <c r="E42" i="12"/>
  <c r="E41" i="12"/>
  <c r="E40" i="12"/>
  <c r="E39" i="12"/>
  <c r="E38" i="12"/>
  <c r="E37" i="12"/>
  <c r="E36" i="12"/>
  <c r="E35" i="12"/>
  <c r="E34" i="12"/>
  <c r="E33" i="12"/>
  <c r="E32" i="12"/>
  <c r="E31" i="12"/>
  <c r="E30" i="12"/>
  <c r="E29" i="12"/>
  <c r="E28" i="12"/>
  <c r="E25" i="12"/>
  <c r="E24" i="12"/>
  <c r="E23" i="12"/>
  <c r="E22" i="12"/>
  <c r="E21" i="12"/>
  <c r="E20" i="12"/>
  <c r="E19" i="12"/>
  <c r="E18" i="12"/>
  <c r="E17" i="12"/>
  <c r="E16" i="12"/>
  <c r="E15" i="12"/>
  <c r="E14" i="12"/>
  <c r="E13" i="12"/>
  <c r="E12" i="12"/>
  <c r="E11" i="12"/>
  <c r="E10" i="12"/>
  <c r="E9" i="12"/>
  <c r="E8" i="12"/>
  <c r="E7" i="12"/>
  <c r="E6" i="12"/>
  <c r="E5" i="12"/>
  <c r="E4" i="12"/>
  <c r="E3" i="12"/>
  <c r="E73" i="11"/>
  <c r="E72" i="11"/>
  <c r="E71" i="11"/>
  <c r="E70" i="11"/>
  <c r="E69" i="11"/>
  <c r="E68" i="11"/>
  <c r="E67" i="11"/>
  <c r="E66" i="11"/>
  <c r="E65" i="11"/>
  <c r="E64" i="11"/>
  <c r="E63" i="11"/>
  <c r="E62" i="11"/>
  <c r="E61" i="11"/>
  <c r="E60" i="11"/>
  <c r="E59" i="11"/>
  <c r="E58" i="11"/>
  <c r="E57" i="11"/>
  <c r="E56" i="11"/>
  <c r="E55" i="11"/>
  <c r="E54" i="11"/>
  <c r="E53" i="11"/>
  <c r="E52" i="11"/>
  <c r="E51" i="11"/>
  <c r="E49" i="11"/>
  <c r="E48" i="11"/>
  <c r="E47" i="11"/>
  <c r="E46" i="11"/>
  <c r="E45" i="11"/>
  <c r="E44" i="11"/>
  <c r="E43" i="11"/>
  <c r="E42" i="11"/>
  <c r="E41" i="11"/>
  <c r="E40" i="11"/>
  <c r="E39" i="11"/>
  <c r="E38" i="11"/>
  <c r="E37" i="11"/>
  <c r="E36" i="11"/>
  <c r="E35" i="11"/>
  <c r="E34" i="11"/>
  <c r="E33" i="11"/>
  <c r="E32" i="11"/>
  <c r="E31" i="11"/>
  <c r="E30" i="11"/>
  <c r="E29" i="11"/>
  <c r="E28" i="11"/>
  <c r="E27" i="11"/>
  <c r="E25" i="11"/>
  <c r="E24" i="11"/>
  <c r="E23" i="11"/>
  <c r="E22" i="11"/>
  <c r="E21" i="11"/>
  <c r="E20" i="11"/>
  <c r="E19" i="11"/>
  <c r="E18" i="11"/>
  <c r="E17" i="11"/>
  <c r="E16" i="11"/>
  <c r="E15" i="11"/>
  <c r="E14" i="11"/>
  <c r="E13" i="11"/>
  <c r="E12" i="11"/>
  <c r="E11" i="11"/>
  <c r="E10" i="11"/>
  <c r="E9" i="11"/>
  <c r="E8" i="11"/>
  <c r="E7" i="11"/>
  <c r="E6" i="11"/>
  <c r="E5" i="11"/>
  <c r="E4" i="11"/>
  <c r="E3" i="11"/>
  <c r="E73" i="10"/>
  <c r="E72" i="10"/>
  <c r="E71" i="10"/>
  <c r="E70" i="10"/>
  <c r="E69" i="10"/>
  <c r="E68" i="10"/>
  <c r="E67" i="10"/>
  <c r="E66" i="10"/>
  <c r="E65" i="10"/>
  <c r="E64" i="10"/>
  <c r="E63" i="10"/>
  <c r="E62" i="10"/>
  <c r="E61" i="10"/>
  <c r="E60" i="10"/>
  <c r="E59" i="10"/>
  <c r="E58" i="10"/>
  <c r="E57" i="10"/>
  <c r="E56" i="10"/>
  <c r="E55" i="10"/>
  <c r="E54" i="10"/>
  <c r="E53" i="10"/>
  <c r="E52" i="10"/>
  <c r="E51" i="10"/>
  <c r="E49" i="10"/>
  <c r="E48" i="10"/>
  <c r="E47" i="10"/>
  <c r="E46" i="10"/>
  <c r="E45" i="10"/>
  <c r="E44" i="10"/>
  <c r="E43" i="10"/>
  <c r="E42" i="10"/>
  <c r="E41" i="10"/>
  <c r="E40" i="10"/>
  <c r="E39" i="10"/>
  <c r="E38" i="10"/>
  <c r="E37" i="10"/>
  <c r="E36" i="10"/>
  <c r="E35" i="10"/>
  <c r="E34" i="10"/>
  <c r="E33" i="10"/>
  <c r="E32" i="10"/>
  <c r="E31" i="10"/>
  <c r="E30" i="10"/>
  <c r="E29" i="10"/>
  <c r="E28" i="10"/>
  <c r="E27" i="10"/>
  <c r="E25" i="10"/>
  <c r="E24" i="10"/>
  <c r="E23" i="10"/>
  <c r="E22" i="10"/>
  <c r="E21" i="10"/>
  <c r="E20" i="10"/>
  <c r="E19" i="10"/>
  <c r="E18" i="10"/>
  <c r="E17" i="10"/>
  <c r="E16" i="10"/>
  <c r="E15" i="10"/>
  <c r="E14" i="10"/>
  <c r="E13" i="10"/>
  <c r="E12" i="10"/>
  <c r="E11" i="10"/>
  <c r="E10" i="10"/>
  <c r="E9" i="10"/>
  <c r="E8" i="10"/>
  <c r="E7" i="10"/>
  <c r="E6" i="10"/>
  <c r="E5" i="10"/>
  <c r="E4" i="10"/>
  <c r="E3" i="10"/>
  <c r="E73" i="9"/>
  <c r="E72" i="9"/>
  <c r="E71" i="9"/>
  <c r="E70" i="9"/>
  <c r="E69" i="9"/>
  <c r="E68" i="9"/>
  <c r="E67" i="9"/>
  <c r="E66" i="9"/>
  <c r="E65" i="9"/>
  <c r="E64" i="9"/>
  <c r="E63" i="9"/>
  <c r="E62" i="9"/>
  <c r="E61" i="9"/>
  <c r="E60" i="9"/>
  <c r="E59" i="9"/>
  <c r="E58" i="9"/>
  <c r="E57" i="9"/>
  <c r="E56" i="9"/>
  <c r="E55" i="9"/>
  <c r="E54" i="9"/>
  <c r="E53" i="9"/>
  <c r="E52" i="9"/>
  <c r="E51" i="9"/>
  <c r="E49" i="9"/>
  <c r="E48" i="9"/>
  <c r="E47" i="9"/>
  <c r="E46" i="9"/>
  <c r="E45" i="9"/>
  <c r="E44" i="9"/>
  <c r="E43" i="9"/>
  <c r="E42" i="9"/>
  <c r="E41" i="9"/>
  <c r="E40" i="9"/>
  <c r="E39" i="9"/>
  <c r="E38" i="9"/>
  <c r="E37" i="9"/>
  <c r="E36" i="9"/>
  <c r="E35" i="9"/>
  <c r="E34" i="9"/>
  <c r="E33" i="9"/>
  <c r="E32" i="9"/>
  <c r="E31" i="9"/>
  <c r="E30" i="9"/>
  <c r="E29" i="9"/>
  <c r="E28" i="9"/>
  <c r="E27" i="9"/>
  <c r="E25" i="9"/>
  <c r="E24" i="9"/>
  <c r="E23" i="9"/>
  <c r="E22" i="9"/>
  <c r="E21" i="9"/>
  <c r="E20" i="9"/>
  <c r="E19" i="9"/>
  <c r="E18" i="9"/>
  <c r="E17" i="9"/>
  <c r="E16" i="9"/>
  <c r="E15" i="9"/>
  <c r="E14" i="9"/>
  <c r="E13" i="9"/>
  <c r="E12" i="9"/>
  <c r="E11" i="9"/>
  <c r="E10" i="9"/>
  <c r="E9" i="9"/>
  <c r="E8" i="9"/>
  <c r="E7" i="9"/>
  <c r="E6" i="9"/>
  <c r="E5" i="9"/>
  <c r="E4" i="9"/>
  <c r="E3" i="9"/>
  <c r="E73" i="8"/>
  <c r="E72" i="8"/>
  <c r="E71" i="8"/>
  <c r="E70" i="8"/>
  <c r="E69" i="8"/>
  <c r="E68" i="8"/>
  <c r="E67" i="8"/>
  <c r="E66" i="8"/>
  <c r="E65" i="8"/>
  <c r="E64" i="8"/>
  <c r="E63" i="8"/>
  <c r="E62" i="8"/>
  <c r="E61" i="8"/>
  <c r="E60" i="8"/>
  <c r="E59" i="8"/>
  <c r="E58" i="8"/>
  <c r="E57" i="8"/>
  <c r="E56" i="8"/>
  <c r="E55" i="8"/>
  <c r="E54" i="8"/>
  <c r="E53" i="8"/>
  <c r="E52" i="8"/>
  <c r="E51" i="8"/>
  <c r="E49" i="8"/>
  <c r="E48" i="8"/>
  <c r="E47" i="8"/>
  <c r="E46" i="8"/>
  <c r="E45" i="8"/>
  <c r="E44" i="8"/>
  <c r="E43" i="8"/>
  <c r="E42" i="8"/>
  <c r="E41" i="8"/>
  <c r="E40" i="8"/>
  <c r="E39" i="8"/>
  <c r="E38" i="8"/>
  <c r="E37" i="8"/>
  <c r="E36" i="8"/>
  <c r="E35" i="8"/>
  <c r="E34" i="8"/>
  <c r="E33" i="8"/>
  <c r="E32" i="8"/>
  <c r="E31" i="8"/>
  <c r="E30" i="8"/>
  <c r="E29" i="8"/>
  <c r="E28" i="8"/>
  <c r="E27" i="8"/>
  <c r="E25" i="8"/>
  <c r="E24" i="8"/>
  <c r="E23" i="8"/>
  <c r="E22" i="8"/>
  <c r="E21" i="8"/>
  <c r="E20" i="8"/>
  <c r="E19" i="8"/>
  <c r="E18" i="8"/>
  <c r="E17" i="8"/>
  <c r="E16" i="8"/>
  <c r="E15" i="8"/>
  <c r="E14" i="8"/>
  <c r="E13" i="8"/>
  <c r="E12" i="8"/>
  <c r="E11" i="8"/>
  <c r="E10" i="8"/>
  <c r="E9" i="8"/>
  <c r="E8" i="8"/>
  <c r="E7" i="8"/>
  <c r="E6" i="8"/>
  <c r="E5" i="8"/>
  <c r="E4" i="8"/>
  <c r="E3" i="8"/>
  <c r="H3" i="7"/>
  <c r="H4" i="7"/>
  <c r="H5" i="7"/>
  <c r="H6" i="7"/>
  <c r="H8" i="7"/>
  <c r="H9" i="7"/>
  <c r="H10" i="7"/>
  <c r="H12" i="7"/>
  <c r="H13" i="7"/>
  <c r="H14" i="7"/>
  <c r="H15" i="7"/>
  <c r="H16" i="7"/>
  <c r="H17" i="7"/>
  <c r="H18" i="7"/>
  <c r="H19" i="7"/>
  <c r="H20" i="7"/>
  <c r="H23" i="7"/>
  <c r="H25" i="7"/>
  <c r="H24" i="7"/>
  <c r="H11" i="7"/>
  <c r="H7" i="7"/>
  <c r="H72" i="7"/>
  <c r="H68" i="7"/>
  <c r="H64" i="7"/>
  <c r="H60" i="7"/>
  <c r="H56" i="7"/>
  <c r="H52" i="7"/>
  <c r="H34" i="7"/>
  <c r="H30" i="7"/>
  <c r="H48" i="7"/>
  <c r="H39" i="7"/>
  <c r="H43" i="7"/>
  <c r="H37" i="7"/>
  <c r="H65" i="7"/>
  <c r="H57" i="7"/>
  <c r="H31" i="7"/>
  <c r="H42" i="7"/>
  <c r="H71" i="7"/>
  <c r="H67" i="7"/>
  <c r="H63" i="7"/>
  <c r="H59" i="7"/>
  <c r="H55" i="7"/>
  <c r="H51" i="7"/>
  <c r="H45" i="7"/>
  <c r="H41" i="7"/>
  <c r="H33" i="7"/>
  <c r="H29" i="7"/>
  <c r="H69" i="7"/>
  <c r="H61" i="7"/>
  <c r="H53" i="7"/>
  <c r="H35" i="7"/>
  <c r="H47" i="7"/>
  <c r="H38" i="7"/>
  <c r="H70" i="7"/>
  <c r="H66" i="7"/>
  <c r="H62" i="7"/>
  <c r="H58" i="7"/>
  <c r="H54" i="7"/>
  <c r="H49" i="7"/>
  <c r="H44" i="7"/>
  <c r="H40" i="7"/>
  <c r="H36" i="7"/>
  <c r="H32" i="7"/>
  <c r="H28" i="7"/>
  <c r="H46" i="7"/>
  <c r="E73" i="13"/>
  <c r="B73" i="7"/>
  <c r="H73" i="7"/>
  <c r="E27" i="13"/>
  <c r="B27" i="7"/>
  <c r="H27" i="7"/>
</calcChain>
</file>

<file path=xl/sharedStrings.xml><?xml version="1.0" encoding="utf-8"?>
<sst xmlns="http://schemas.openxmlformats.org/spreadsheetml/2006/main" count="544" uniqueCount="150">
  <si>
    <t>新 北 市 立 新 北 高 級 工 業 職 業 學 校 每 日 整 潔 統 計 表</t>
    <phoneticPr fontId="1" type="noConversion"/>
  </si>
  <si>
    <t>教室</t>
    <phoneticPr fontId="1" type="noConversion"/>
  </si>
  <si>
    <t>外掃</t>
    <phoneticPr fontId="1" type="noConversion"/>
  </si>
  <si>
    <t>廁所</t>
    <phoneticPr fontId="1" type="noConversion"/>
  </si>
  <si>
    <t>平均</t>
    <phoneticPr fontId="1" type="noConversion"/>
  </si>
  <si>
    <t>備註</t>
    <phoneticPr fontId="1" type="noConversion"/>
  </si>
  <si>
    <t xml:space="preserve">        項目
班級</t>
    <phoneticPr fontId="2" type="noConversion"/>
  </si>
  <si>
    <t>機 三 甲</t>
  </si>
  <si>
    <t>機 三 乙</t>
  </si>
  <si>
    <t>語 三 甲</t>
  </si>
  <si>
    <t>語 三 乙</t>
  </si>
  <si>
    <t>鑄 三 甲</t>
  </si>
  <si>
    <t>鑄 三 乙</t>
  </si>
  <si>
    <t>汽 三 甲</t>
  </si>
  <si>
    <t>汽 三 乙</t>
  </si>
  <si>
    <t>模 三 甲</t>
  </si>
  <si>
    <t>模 三 乙</t>
  </si>
  <si>
    <t>圖 三 甲</t>
  </si>
  <si>
    <t>圖 三 乙</t>
  </si>
  <si>
    <t>圖 三 丙</t>
  </si>
  <si>
    <t>電 三 甲</t>
  </si>
  <si>
    <t>電 三 乙</t>
  </si>
  <si>
    <t>電 三 丙</t>
  </si>
  <si>
    <t>資 三 甲</t>
  </si>
  <si>
    <t>資 三 乙</t>
  </si>
  <si>
    <t>訊三 甲</t>
  </si>
  <si>
    <t>汽美三甲</t>
  </si>
  <si>
    <t>餐飲三甲</t>
  </si>
  <si>
    <t>門市三甲</t>
  </si>
  <si>
    <t>機 二 甲</t>
  </si>
  <si>
    <t>機 二 乙</t>
  </si>
  <si>
    <t>語 二 甲</t>
  </si>
  <si>
    <t>語 二 乙</t>
  </si>
  <si>
    <t>鑄 二 甲</t>
  </si>
  <si>
    <t>鑄 二 乙</t>
  </si>
  <si>
    <t>汽 二 甲</t>
  </si>
  <si>
    <t>汽 二 乙</t>
  </si>
  <si>
    <t>模 二 甲</t>
  </si>
  <si>
    <t>模 二 乙</t>
  </si>
  <si>
    <t>圖 二 甲</t>
  </si>
  <si>
    <t>圖 二 乙</t>
  </si>
  <si>
    <t>圖 二 丙</t>
  </si>
  <si>
    <t>電 二 甲</t>
  </si>
  <si>
    <t>電 二 乙</t>
  </si>
  <si>
    <t>電 二 丙</t>
  </si>
  <si>
    <t>資 二 甲</t>
  </si>
  <si>
    <t>資 二 乙</t>
  </si>
  <si>
    <t>訊 二 甲</t>
  </si>
  <si>
    <t>汽美二甲</t>
  </si>
  <si>
    <t>餐飲二甲</t>
  </si>
  <si>
    <t>門市二甲</t>
  </si>
  <si>
    <t>機 一 甲</t>
  </si>
  <si>
    <t>機 一 乙</t>
  </si>
  <si>
    <t>應英一 甲</t>
  </si>
  <si>
    <t>應英一 乙</t>
  </si>
  <si>
    <t>鑄 一 甲</t>
  </si>
  <si>
    <t>鑄 一 乙</t>
  </si>
  <si>
    <t>汽 一 甲</t>
  </si>
  <si>
    <t>汽 一 乙</t>
  </si>
  <si>
    <t>模 一 甲</t>
  </si>
  <si>
    <t>模 一 乙</t>
  </si>
  <si>
    <t>圖 一 甲</t>
  </si>
  <si>
    <t>圖 一 乙</t>
  </si>
  <si>
    <t>圖 一 丙</t>
  </si>
  <si>
    <t>電 一 甲</t>
  </si>
  <si>
    <t>電 一 乙</t>
  </si>
  <si>
    <t>電 一 丙</t>
  </si>
  <si>
    <t>資 一 甲</t>
  </si>
  <si>
    <t>資 一 乙</t>
  </si>
  <si>
    <t>訊 一 甲</t>
  </si>
  <si>
    <t>訊 一 乙</t>
  </si>
  <si>
    <t>汽美一甲</t>
  </si>
  <si>
    <t>餐飲一甲</t>
  </si>
  <si>
    <t>門市一甲</t>
  </si>
  <si>
    <t>訊 二 乙</t>
  </si>
  <si>
    <t>星期一</t>
    <phoneticPr fontId="1" type="noConversion"/>
  </si>
  <si>
    <t>星期二</t>
    <phoneticPr fontId="1" type="noConversion"/>
  </si>
  <si>
    <t>星期三</t>
    <phoneticPr fontId="1" type="noConversion"/>
  </si>
  <si>
    <t>星期四</t>
    <phoneticPr fontId="1" type="noConversion"/>
  </si>
  <si>
    <t>星期五</t>
    <phoneticPr fontId="1" type="noConversion"/>
  </si>
  <si>
    <t>星期六</t>
    <phoneticPr fontId="1" type="noConversion"/>
  </si>
  <si>
    <t>平均</t>
    <phoneticPr fontId="1" type="noConversion"/>
  </si>
  <si>
    <t>鑄造 三 乙</t>
  </si>
  <si>
    <t>鑄造 二 甲</t>
  </si>
  <si>
    <t>鑄造 二 乙</t>
  </si>
  <si>
    <t>鑄造 一 甲</t>
  </si>
  <si>
    <t>鑄造 一 乙</t>
  </si>
  <si>
    <t>資處 三 甲</t>
  </si>
  <si>
    <t>資處 三 乙</t>
  </si>
  <si>
    <t>資處 二 甲</t>
  </si>
  <si>
    <t>資處 二 乙</t>
  </si>
  <si>
    <t>資處 一 甲</t>
  </si>
  <si>
    <t>資處 一 乙</t>
  </si>
  <si>
    <t>資訊 二 甲</t>
  </si>
  <si>
    <t>資訊 二 乙</t>
  </si>
  <si>
    <t>資訊 一 甲</t>
  </si>
  <si>
    <t>資訊 一 乙</t>
  </si>
  <si>
    <t>汽車 三 甲</t>
  </si>
  <si>
    <t>汽車 三 乙</t>
  </si>
  <si>
    <t>汽車 二 甲</t>
  </si>
  <si>
    <t>汽車 二 乙</t>
  </si>
  <si>
    <t>汽車 一 甲</t>
  </si>
  <si>
    <t>汽車 一 乙</t>
  </si>
  <si>
    <t>製圖 三 甲</t>
  </si>
  <si>
    <t>製圖 三 乙</t>
  </si>
  <si>
    <t>製圖 三 丙</t>
  </si>
  <si>
    <t>製圖 二 甲</t>
  </si>
  <si>
    <t>製圖 二 乙</t>
  </si>
  <si>
    <t>製圖 二 丙</t>
  </si>
  <si>
    <t>製圖 一 甲</t>
  </si>
  <si>
    <t>製圖 一 乙</t>
  </si>
  <si>
    <t>製圖 一 丙</t>
  </si>
  <si>
    <t>模具 三 甲</t>
  </si>
  <si>
    <t>模具 三 乙</t>
  </si>
  <si>
    <t>模具 二 甲</t>
  </si>
  <si>
    <t>模具 二 乙</t>
  </si>
  <si>
    <t>模具 一 甲</t>
  </si>
  <si>
    <t>模具 一 乙</t>
  </si>
  <si>
    <t>汽美三甲</t>
    <phoneticPr fontId="1" type="noConversion"/>
  </si>
  <si>
    <t>汽美二甲</t>
    <phoneticPr fontId="1" type="noConversion"/>
  </si>
  <si>
    <t>汽美一甲</t>
    <phoneticPr fontId="1" type="noConversion"/>
  </si>
  <si>
    <t>電機 三 甲</t>
  </si>
  <si>
    <t>電機 三 乙</t>
  </si>
  <si>
    <t>電機 三 丙</t>
  </si>
  <si>
    <t>電機 二 甲</t>
  </si>
  <si>
    <t>電機 二 乙</t>
  </si>
  <si>
    <t>電機 二 丙</t>
  </si>
  <si>
    <t>電機 一 甲</t>
  </si>
  <si>
    <t>電機 一 乙</t>
  </si>
  <si>
    <t>電機 一 丙</t>
  </si>
  <si>
    <t>應英 三 乙</t>
    <phoneticPr fontId="1" type="noConversion"/>
  </si>
  <si>
    <t>鑄造 三 甲</t>
    <phoneticPr fontId="1" type="noConversion"/>
  </si>
  <si>
    <t>應英 三 甲</t>
    <phoneticPr fontId="1" type="noConversion"/>
  </si>
  <si>
    <t>機械 三 乙</t>
    <phoneticPr fontId="1" type="noConversion"/>
  </si>
  <si>
    <t>機械 三 甲</t>
    <phoneticPr fontId="1" type="noConversion"/>
  </si>
  <si>
    <t>資訊 三 甲</t>
    <phoneticPr fontId="1" type="noConversion"/>
  </si>
  <si>
    <t>應英 二 甲</t>
    <phoneticPr fontId="1" type="noConversion"/>
  </si>
  <si>
    <t>應英 二 乙</t>
    <phoneticPr fontId="1" type="noConversion"/>
  </si>
  <si>
    <t>機械 一 甲</t>
    <phoneticPr fontId="1" type="noConversion"/>
  </si>
  <si>
    <t>機械 一 乙</t>
    <phoneticPr fontId="1" type="noConversion"/>
  </si>
  <si>
    <t>應英 一 甲</t>
    <phoneticPr fontId="1" type="noConversion"/>
  </si>
  <si>
    <t>機械 二 甲</t>
    <phoneticPr fontId="1" type="noConversion"/>
  </si>
  <si>
    <t>機械 二 乙</t>
    <phoneticPr fontId="1" type="noConversion"/>
  </si>
  <si>
    <t>應英 一 乙</t>
    <phoneticPr fontId="1" type="noConversion"/>
  </si>
  <si>
    <t xml:space="preserve">                        </t>
    <phoneticPr fontId="1" type="noConversion"/>
  </si>
  <si>
    <t>12月11日</t>
    <phoneticPr fontId="1" type="noConversion"/>
  </si>
  <si>
    <t>資訊 三 乙</t>
    <phoneticPr fontId="1" type="noConversion"/>
  </si>
  <si>
    <t>訊三 乙</t>
    <phoneticPr fontId="1" type="noConversion"/>
  </si>
  <si>
    <t>汽美一甲</t>
    <phoneticPr fontId="1" type="noConversion"/>
  </si>
  <si>
    <t>10月12日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</si>
</sst>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m&quot;月&quot;d&quot;日&quot;"/>
    <numFmt numFmtId="177" formatCode="0_);[Red]\(0\)"/>
    <numFmt numFmtId="178" formatCode="0.0_);[Red]\(0.0\)"/>
  </numFmts>
  <fonts count="13">
    <font>
      <sz val="12"/>
      <color theme="1"/>
      <name val="新細明體"/>
      <family val="2"/>
      <charset val="136"/>
      <scheme val="minor"/>
    </font>
    <font>
      <sz val="9"/>
      <name val="新細明體"/>
      <family val="2"/>
      <charset val="136"/>
      <scheme val="minor"/>
    </font>
    <font>
      <sz val="9"/>
      <name val="細明體"/>
      <family val="3"/>
      <charset val="136"/>
    </font>
    <font>
      <sz val="16"/>
      <color theme="1" tint="4.9989318521683403E-2"/>
      <name val="標楷體"/>
      <family val="4"/>
      <charset val="136"/>
    </font>
    <font>
      <sz val="16"/>
      <color theme="1"/>
      <name val="Adobe 繁黑體 Std B"/>
      <family val="2"/>
      <charset val="136"/>
    </font>
    <font>
      <sz val="16"/>
      <name val="標楷體"/>
      <family val="4"/>
      <charset val="136"/>
    </font>
    <font>
      <b/>
      <sz val="16"/>
      <name val="Adobe 繁黑體 Std B"/>
      <family val="2"/>
      <charset val="136"/>
    </font>
    <font>
      <sz val="10"/>
      <name val="DFKai-SB"/>
      <family val="4"/>
      <charset val="136"/>
    </font>
    <font>
      <sz val="18"/>
      <color theme="1"/>
      <name val="新細明體"/>
      <family val="2"/>
      <charset val="136"/>
      <scheme val="minor"/>
    </font>
    <font>
      <sz val="18"/>
      <color rgb="FFFF0000"/>
      <name val="新細明體"/>
      <family val="2"/>
      <charset val="136"/>
      <scheme val="minor"/>
    </font>
    <font>
      <sz val="12"/>
      <color theme="1"/>
      <name val="Adobe 繁黑體 Std B"/>
      <family val="2"/>
      <charset val="136"/>
    </font>
    <font>
      <sz val="16"/>
      <color theme="1"/>
      <name val="Adobe 繁黑體 Std B"/>
      <family val="2"/>
      <charset val="128"/>
    </font>
    <font>
      <sz val="12"/>
      <color theme="1"/>
      <name val="Adobe 繁黑體 Std B"/>
      <family val="2"/>
      <charset val="128"/>
    </font>
  </fonts>
  <fills count="4">
    <fill>
      <patternFill patternType="none"/>
    </fill>
    <fill>
      <patternFill patternType="gray125"/>
    </fill>
    <fill>
      <patternFill patternType="solid">
        <fgColor theme="4" tint="0.39997558519241921"/>
        <bgColor indexed="64"/>
      </patternFill>
    </fill>
    <fill>
      <patternFill patternType="solid">
        <fgColor theme="4"/>
        <bgColor indexed="64"/>
      </patternFill>
    </fill>
  </fills>
  <borders count="11">
    <border>
      <left/>
      <right/>
      <top/>
      <bottom/>
      <diagonal/>
    </border>
    <border>
      <left style="thin">
        <color theme="1"/>
      </left>
      <right style="thin">
        <color theme="1"/>
      </right>
      <top style="thin">
        <color theme="1"/>
      </top>
      <bottom style="thin">
        <color theme="1"/>
      </bottom>
      <diagonal/>
    </border>
    <border>
      <left/>
      <right style="thin">
        <color theme="1"/>
      </right>
      <top/>
      <bottom/>
      <diagonal/>
    </border>
    <border>
      <left style="thin">
        <color theme="1"/>
      </left>
      <right/>
      <top style="thin">
        <color theme="1"/>
      </top>
      <bottom style="thin">
        <color theme="1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theme="1"/>
      </left>
      <right/>
      <top/>
      <bottom style="thin">
        <color theme="1"/>
      </bottom>
      <diagonal/>
    </border>
    <border diagonalDown="1">
      <left style="thin">
        <color theme="1"/>
      </left>
      <right style="thin">
        <color theme="1"/>
      </right>
      <top style="thin">
        <color theme="1"/>
      </top>
      <bottom style="thin">
        <color indexed="64"/>
      </bottom>
      <diagonal style="thin">
        <color auto="1"/>
      </diagonal>
    </border>
    <border>
      <left style="thin">
        <color theme="1"/>
      </left>
      <right style="thin">
        <color theme="1"/>
      </right>
      <top style="thin">
        <color theme="1"/>
      </top>
      <bottom style="thin">
        <color indexed="64"/>
      </bottom>
      <diagonal/>
    </border>
    <border>
      <left style="thin">
        <color theme="1"/>
      </left>
      <right/>
      <top style="thin">
        <color theme="1"/>
      </top>
      <bottom/>
      <diagonal/>
    </border>
    <border>
      <left style="thin">
        <color theme="1"/>
      </left>
      <right/>
      <top/>
      <bottom/>
      <diagonal/>
    </border>
  </borders>
  <cellStyleXfs count="1">
    <xf numFmtId="0" fontId="0" fillId="0" borderId="0">
      <alignment vertical="center"/>
    </xf>
  </cellStyleXfs>
  <cellXfs count="31">
    <xf numFmtId="0" fontId="0" fillId="0" borderId="0" xfId="0">
      <alignment vertical="center"/>
    </xf>
    <xf numFmtId="0" fontId="0" fillId="0" borderId="0" xfId="0" applyAlignment="1">
      <alignment vertical="center"/>
    </xf>
    <xf numFmtId="0" fontId="3" fillId="0" borderId="3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4" fillId="0" borderId="5" xfId="0" applyFont="1" applyBorder="1" applyAlignment="1">
      <alignment horizontal="center" vertical="center"/>
    </xf>
    <xf numFmtId="0" fontId="4" fillId="0" borderId="5" xfId="0" applyFont="1" applyBorder="1">
      <alignment vertical="center"/>
    </xf>
    <xf numFmtId="0" fontId="4" fillId="0" borderId="5" xfId="0" applyNumberFormat="1" applyFont="1" applyBorder="1">
      <alignment vertical="center"/>
    </xf>
    <xf numFmtId="176" fontId="3" fillId="0" borderId="6" xfId="0" applyNumberFormat="1" applyFont="1" applyFill="1" applyBorder="1" applyAlignment="1">
      <alignment horizontal="center" vertical="top" wrapText="1"/>
    </xf>
    <xf numFmtId="0" fontId="6" fillId="0" borderId="1" xfId="0" applyFont="1" applyFill="1" applyBorder="1" applyAlignment="1">
      <alignment horizontal="center" vertical="center"/>
    </xf>
    <xf numFmtId="176" fontId="7" fillId="0" borderId="7" xfId="0" applyNumberFormat="1" applyFont="1" applyFill="1" applyBorder="1" applyAlignment="1">
      <alignment horizontal="left" vertical="center" wrapText="1"/>
    </xf>
    <xf numFmtId="0" fontId="5" fillId="0" borderId="8" xfId="0" applyFont="1" applyFill="1" applyBorder="1" applyAlignment="1">
      <alignment horizontal="center" vertical="center"/>
    </xf>
    <xf numFmtId="0" fontId="4" fillId="2" borderId="5" xfId="0" applyFont="1" applyFill="1" applyBorder="1" applyAlignment="1">
      <alignment horizontal="center" vertical="center"/>
    </xf>
    <xf numFmtId="0" fontId="4" fillId="2" borderId="4" xfId="0" applyFont="1" applyFill="1" applyBorder="1" applyAlignment="1">
      <alignment horizontal="center" vertical="center"/>
    </xf>
    <xf numFmtId="0" fontId="4" fillId="2" borderId="5" xfId="0" applyNumberFormat="1" applyFont="1" applyFill="1" applyBorder="1">
      <alignment vertical="center"/>
    </xf>
    <xf numFmtId="0" fontId="3" fillId="0" borderId="9" xfId="0" applyFont="1" applyBorder="1" applyAlignment="1">
      <alignment horizontal="center" vertical="center"/>
    </xf>
    <xf numFmtId="177" fontId="0" fillId="0" borderId="0" xfId="0" applyNumberFormat="1">
      <alignment vertical="center"/>
    </xf>
    <xf numFmtId="178" fontId="0" fillId="0" borderId="0" xfId="0" applyNumberFormat="1">
      <alignment vertical="center"/>
    </xf>
    <xf numFmtId="0" fontId="3" fillId="0" borderId="10" xfId="0" applyFont="1" applyBorder="1" applyAlignment="1">
      <alignment horizontal="center" vertical="center"/>
    </xf>
    <xf numFmtId="0" fontId="0" fillId="0" borderId="0" xfId="0" applyFill="1">
      <alignment vertical="center"/>
    </xf>
    <xf numFmtId="0" fontId="3" fillId="2" borderId="3" xfId="0" applyFont="1" applyFill="1" applyBorder="1" applyAlignment="1">
      <alignment horizontal="center" vertical="center"/>
    </xf>
    <xf numFmtId="0" fontId="8" fillId="0" borderId="2" xfId="0" applyFont="1" applyBorder="1">
      <alignment vertical="center"/>
    </xf>
    <xf numFmtId="0" fontId="8" fillId="2" borderId="2" xfId="0" applyFont="1" applyFill="1" applyBorder="1">
      <alignment vertical="center"/>
    </xf>
    <xf numFmtId="0" fontId="3" fillId="2" borderId="9" xfId="0" applyFont="1" applyFill="1" applyBorder="1" applyAlignment="1">
      <alignment horizontal="center" vertical="center"/>
    </xf>
    <xf numFmtId="0" fontId="9" fillId="0" borderId="2" xfId="0" applyFont="1" applyBorder="1">
      <alignment vertical="center"/>
    </xf>
    <xf numFmtId="0" fontId="10" fillId="0" borderId="0" xfId="0" applyFont="1">
      <alignment vertical="center"/>
    </xf>
    <xf numFmtId="0" fontId="11" fillId="0" borderId="5" xfId="0" applyFont="1" applyBorder="1">
      <alignment vertical="center"/>
    </xf>
    <xf numFmtId="177" fontId="12" fillId="0" borderId="0" xfId="0" applyNumberFormat="1" applyFont="1">
      <alignment vertical="center"/>
    </xf>
    <xf numFmtId="178" fontId="12" fillId="0" borderId="0" xfId="0" applyNumberFormat="1" applyFont="1">
      <alignment vertical="center"/>
    </xf>
    <xf numFmtId="0" fontId="11" fillId="0" borderId="5" xfId="0" applyNumberFormat="1" applyFont="1" applyBorder="1">
      <alignment vertical="center"/>
    </xf>
    <xf numFmtId="0" fontId="5" fillId="0" borderId="1" xfId="0" applyFont="1" applyFill="1" applyBorder="1" applyAlignment="1">
      <alignment horizontal="center" vertical="center"/>
    </xf>
    <xf numFmtId="0" fontId="12" fillId="3" borderId="0" xfId="0" applyFont="1" applyFill="1" applyAlignment="1">
      <alignment horizontal="center" vertical="center"/>
    </xf>
  </cellXfs>
  <cellStyles count="1">
    <cellStyle name="一般" xfId="0" builtinId="0"/>
  </cellStyles>
  <dxfs count="85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sz val="18"/>
      </font>
      <border diagonalUp="0" diagonalDown="0">
        <left/>
        <right style="thin">
          <color theme="1"/>
        </right>
        <top/>
        <bottom/>
        <vertical/>
        <horizontal/>
      </border>
    </dxf>
    <dxf>
      <font>
        <strike val="0"/>
        <outline val="0"/>
        <shadow val="0"/>
        <u val="none"/>
        <vertAlign val="baseline"/>
        <sz val="16"/>
        <color theme="1"/>
        <name val="Adobe 繁黑體 Std B"/>
        <scheme val="none"/>
      </font>
      <numFmt numFmtId="0" formatCode="General"/>
      <border diagonalUp="0" diagonalDown="0">
        <left style="thin">
          <color indexed="64"/>
        </left>
        <right style="thin">
          <color indexed="64"/>
        </right>
        <top/>
        <bottom/>
        <vertical/>
        <horizontal/>
      </border>
    </dxf>
    <dxf>
      <font>
        <strike val="0"/>
        <outline val="0"/>
        <shadow val="0"/>
        <u val="none"/>
        <vertAlign val="baseline"/>
        <sz val="16"/>
        <color theme="1"/>
        <name val="Adobe 繁黑體 Std B"/>
        <scheme val="none"/>
      </font>
      <alignment horizontal="center" vertical="center" textRotation="0" wrapText="0" indent="0" justifyLastLine="0" shrinkToFit="0" readingOrder="0"/>
      <border diagonalUp="0" diagonalDown="0" outline="0">
        <left/>
        <right style="thin">
          <color indexed="64"/>
        </right>
        <top/>
        <bottom/>
      </border>
    </dxf>
    <dxf>
      <font>
        <strike val="0"/>
        <outline val="0"/>
        <shadow val="0"/>
        <u val="none"/>
        <vertAlign val="baseline"/>
        <sz val="16"/>
        <color theme="1"/>
        <name val="Adobe 繁黑體 Std B"/>
        <scheme val="none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  <vertical/>
        <horizontal/>
      </border>
    </dxf>
    <dxf>
      <font>
        <strike val="0"/>
        <outline val="0"/>
        <shadow val="0"/>
        <u val="none"/>
        <vertAlign val="baseline"/>
        <sz val="16"/>
        <color theme="1"/>
        <name val="Adobe 繁黑體 Std B"/>
        <scheme val="none"/>
      </font>
      <alignment horizontal="center" vertical="center" textRotation="0" wrapText="0" indent="0" justifyLastLine="0" shrinkToFit="0" readingOrder="0"/>
      <border diagonalUp="0" diagonalDown="0">
        <left/>
        <right style="thin">
          <color indexed="64"/>
        </right>
        <top/>
        <bottom/>
        <vertical/>
        <horizontal/>
      </border>
    </dxf>
    <dxf>
      <font>
        <b val="0"/>
        <strike val="0"/>
        <outline val="0"/>
        <shadow val="0"/>
        <u val="none"/>
        <vertAlign val="baseline"/>
        <sz val="16"/>
        <color theme="1" tint="4.9989318521683403E-2"/>
        <name val="標楷體"/>
        <scheme val="none"/>
      </font>
      <alignment horizontal="center" vertical="center" textRotation="0" wrapText="0" indent="0" justifyLastLine="0" shrinkToFit="0" readingOrder="0"/>
      <border diagonalUp="0" diagonalDown="0">
        <left style="thin">
          <color theme="1"/>
        </left>
        <right/>
        <top style="thin">
          <color theme="1"/>
        </top>
        <bottom style="thin">
          <color theme="1"/>
        </bottom>
        <vertical/>
        <horizontal/>
      </border>
    </dxf>
    <dxf>
      <font>
        <strike val="0"/>
        <outline val="0"/>
        <shadow val="0"/>
        <u val="none"/>
        <vertAlign val="baseline"/>
        <color auto="1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theme="1"/>
        </left>
        <right style="thin">
          <color theme="1"/>
        </right>
        <top/>
        <bottom/>
      </border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sz val="18"/>
      </font>
      <border diagonalUp="0" diagonalDown="0">
        <left/>
        <right style="thin">
          <color theme="1"/>
        </right>
        <top/>
        <bottom/>
        <vertical/>
        <horizontal/>
      </border>
    </dxf>
    <dxf>
      <font>
        <strike val="0"/>
        <outline val="0"/>
        <shadow val="0"/>
        <u val="none"/>
        <vertAlign val="baseline"/>
        <sz val="16"/>
        <color theme="1"/>
        <name val="Adobe 繁黑體 Std B"/>
        <scheme val="none"/>
      </font>
      <numFmt numFmtId="0" formatCode="General"/>
      <border diagonalUp="0" diagonalDown="0">
        <left style="thin">
          <color indexed="64"/>
        </left>
        <right style="thin">
          <color indexed="64"/>
        </right>
        <top/>
        <bottom/>
        <vertical/>
        <horizontal/>
      </border>
    </dxf>
    <dxf>
      <font>
        <strike val="0"/>
        <outline val="0"/>
        <shadow val="0"/>
        <u val="none"/>
        <vertAlign val="baseline"/>
        <sz val="16"/>
        <color theme="1"/>
        <name val="Adobe 繁黑體 Std B"/>
        <scheme val="none"/>
      </font>
      <alignment horizontal="center" vertical="center" textRotation="0" wrapText="0" indent="0" justifyLastLine="0" shrinkToFit="0" readingOrder="0"/>
      <border diagonalUp="0" diagonalDown="0" outline="0">
        <left/>
        <right style="thin">
          <color indexed="64"/>
        </right>
        <top/>
        <bottom/>
      </border>
    </dxf>
    <dxf>
      <font>
        <strike val="0"/>
        <outline val="0"/>
        <shadow val="0"/>
        <u val="none"/>
        <vertAlign val="baseline"/>
        <sz val="16"/>
        <color theme="1"/>
        <name val="Adobe 繁黑體 Std B"/>
        <scheme val="none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  <vertical/>
        <horizontal/>
      </border>
    </dxf>
    <dxf>
      <font>
        <strike val="0"/>
        <outline val="0"/>
        <shadow val="0"/>
        <u val="none"/>
        <vertAlign val="baseline"/>
        <sz val="16"/>
        <color theme="1"/>
        <name val="Adobe 繁黑體 Std B"/>
        <scheme val="none"/>
      </font>
      <alignment horizontal="center" vertical="center" textRotation="0" wrapText="0" indent="0" justifyLastLine="0" shrinkToFit="0" readingOrder="0"/>
      <border diagonalUp="0" diagonalDown="0">
        <left/>
        <right style="thin">
          <color indexed="64"/>
        </right>
        <top/>
        <bottom/>
        <vertical/>
        <horizontal/>
      </border>
    </dxf>
    <dxf>
      <font>
        <b val="0"/>
        <strike val="0"/>
        <outline val="0"/>
        <shadow val="0"/>
        <u val="none"/>
        <vertAlign val="baseline"/>
        <sz val="16"/>
        <color theme="1" tint="4.9989318521683403E-2"/>
        <name val="標楷體"/>
        <scheme val="none"/>
      </font>
      <alignment horizontal="center" vertical="center" textRotation="0" wrapText="0" indent="0" justifyLastLine="0" shrinkToFit="0" readingOrder="0"/>
      <border diagonalUp="0" diagonalDown="0">
        <left style="thin">
          <color theme="1"/>
        </left>
        <right/>
        <top style="thin">
          <color theme="1"/>
        </top>
        <bottom style="thin">
          <color theme="1"/>
        </bottom>
        <vertical/>
        <horizontal/>
      </border>
    </dxf>
    <dxf>
      <font>
        <strike val="0"/>
        <outline val="0"/>
        <shadow val="0"/>
        <u val="none"/>
        <vertAlign val="baseline"/>
        <color auto="1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theme="1"/>
        </left>
        <right style="thin">
          <color theme="1"/>
        </right>
        <top/>
        <bottom/>
      </border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sz val="18"/>
      </font>
      <border diagonalUp="0" diagonalDown="0">
        <left/>
        <right style="thin">
          <color theme="1"/>
        </right>
        <top/>
        <bottom/>
        <vertical/>
        <horizontal/>
      </border>
    </dxf>
    <dxf>
      <font>
        <strike val="0"/>
        <outline val="0"/>
        <shadow val="0"/>
        <u val="none"/>
        <vertAlign val="baseline"/>
        <sz val="16"/>
        <color theme="1"/>
        <name val="Adobe 繁黑體 Std B"/>
        <scheme val="none"/>
      </font>
      <numFmt numFmtId="0" formatCode="General"/>
      <border diagonalUp="0" diagonalDown="0">
        <left style="thin">
          <color indexed="64"/>
        </left>
        <right style="thin">
          <color indexed="64"/>
        </right>
        <top/>
        <bottom/>
        <vertical/>
        <horizontal/>
      </border>
    </dxf>
    <dxf>
      <font>
        <strike val="0"/>
        <outline val="0"/>
        <shadow val="0"/>
        <u val="none"/>
        <vertAlign val="baseline"/>
        <sz val="16"/>
        <color theme="1"/>
        <name val="Adobe 繁黑體 Std B"/>
        <scheme val="none"/>
      </font>
      <alignment horizontal="center" vertical="center" textRotation="0" wrapText="0" indent="0" justifyLastLine="0" shrinkToFit="0" readingOrder="0"/>
      <border diagonalUp="0" diagonalDown="0" outline="0">
        <left/>
        <right style="thin">
          <color indexed="64"/>
        </right>
        <top/>
        <bottom/>
      </border>
    </dxf>
    <dxf>
      <font>
        <strike val="0"/>
        <outline val="0"/>
        <shadow val="0"/>
        <u val="none"/>
        <vertAlign val="baseline"/>
        <sz val="16"/>
        <color theme="1"/>
        <name val="Adobe 繁黑體 Std B"/>
        <scheme val="none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  <vertical/>
        <horizontal/>
      </border>
    </dxf>
    <dxf>
      <font>
        <strike val="0"/>
        <outline val="0"/>
        <shadow val="0"/>
        <u val="none"/>
        <vertAlign val="baseline"/>
        <sz val="16"/>
        <color theme="1"/>
        <name val="Adobe 繁黑體 Std B"/>
        <scheme val="none"/>
      </font>
      <alignment horizontal="center" vertical="center" textRotation="0" wrapText="0" indent="0" justifyLastLine="0" shrinkToFit="0" readingOrder="0"/>
      <border diagonalUp="0" diagonalDown="0">
        <left/>
        <right style="thin">
          <color indexed="64"/>
        </right>
        <top/>
        <bottom/>
        <vertical/>
        <horizontal/>
      </border>
    </dxf>
    <dxf>
      <font>
        <b val="0"/>
        <strike val="0"/>
        <outline val="0"/>
        <shadow val="0"/>
        <u val="none"/>
        <vertAlign val="baseline"/>
        <sz val="16"/>
        <color theme="1" tint="4.9989318521683403E-2"/>
        <name val="標楷體"/>
        <scheme val="none"/>
      </font>
      <alignment horizontal="center" vertical="center" textRotation="0" wrapText="0" indent="0" justifyLastLine="0" shrinkToFit="0" readingOrder="0"/>
      <border diagonalUp="0" diagonalDown="0">
        <left style="thin">
          <color theme="1"/>
        </left>
        <right/>
        <top style="thin">
          <color theme="1"/>
        </top>
        <bottom style="thin">
          <color theme="1"/>
        </bottom>
        <vertical/>
        <horizontal/>
      </border>
    </dxf>
    <dxf>
      <font>
        <strike val="0"/>
        <outline val="0"/>
        <shadow val="0"/>
        <u val="none"/>
        <vertAlign val="baseline"/>
        <color auto="1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theme="1"/>
        </left>
        <right style="thin">
          <color theme="1"/>
        </right>
        <top/>
        <bottom/>
      </border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sz val="18"/>
      </font>
      <border diagonalUp="0" diagonalDown="0">
        <left/>
        <right style="thin">
          <color theme="1"/>
        </right>
        <top/>
        <bottom/>
        <vertical/>
        <horizontal/>
      </border>
    </dxf>
    <dxf>
      <font>
        <strike val="0"/>
        <outline val="0"/>
        <shadow val="0"/>
        <u val="none"/>
        <vertAlign val="baseline"/>
        <sz val="16"/>
        <color theme="1"/>
        <name val="Adobe 繁黑體 Std B"/>
        <scheme val="none"/>
      </font>
      <numFmt numFmtId="0" formatCode="General"/>
      <border diagonalUp="0" diagonalDown="0">
        <left style="thin">
          <color indexed="64"/>
        </left>
        <right style="thin">
          <color indexed="64"/>
        </right>
        <top/>
        <bottom/>
        <vertical/>
        <horizontal/>
      </border>
    </dxf>
    <dxf>
      <font>
        <strike val="0"/>
        <outline val="0"/>
        <shadow val="0"/>
        <u val="none"/>
        <vertAlign val="baseline"/>
        <sz val="16"/>
        <color theme="1"/>
        <name val="Adobe 繁黑體 Std B"/>
        <scheme val="none"/>
      </font>
      <alignment horizontal="center" vertical="center" textRotation="0" wrapText="0" indent="0" justifyLastLine="0" shrinkToFit="0" readingOrder="0"/>
      <border diagonalUp="0" diagonalDown="0" outline="0">
        <left/>
        <right style="thin">
          <color indexed="64"/>
        </right>
        <top/>
        <bottom/>
      </border>
    </dxf>
    <dxf>
      <font>
        <strike val="0"/>
        <outline val="0"/>
        <shadow val="0"/>
        <u val="none"/>
        <vertAlign val="baseline"/>
        <sz val="16"/>
        <color theme="1"/>
        <name val="Adobe 繁黑體 Std B"/>
        <scheme val="none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  <vertical/>
        <horizontal/>
      </border>
    </dxf>
    <dxf>
      <font>
        <strike val="0"/>
        <outline val="0"/>
        <shadow val="0"/>
        <u val="none"/>
        <vertAlign val="baseline"/>
        <sz val="16"/>
        <color theme="1"/>
        <name val="Adobe 繁黑體 Std B"/>
        <scheme val="none"/>
      </font>
      <alignment horizontal="center" vertical="center" textRotation="0" wrapText="0" indent="0" justifyLastLine="0" shrinkToFit="0" readingOrder="0"/>
      <border diagonalUp="0" diagonalDown="0">
        <left/>
        <right style="thin">
          <color indexed="64"/>
        </right>
        <top/>
        <bottom/>
        <vertical/>
        <horizontal/>
      </border>
    </dxf>
    <dxf>
      <font>
        <b val="0"/>
        <strike val="0"/>
        <outline val="0"/>
        <shadow val="0"/>
        <u val="none"/>
        <vertAlign val="baseline"/>
        <sz val="16"/>
        <color theme="1" tint="4.9989318521683403E-2"/>
        <name val="標楷體"/>
        <scheme val="none"/>
      </font>
      <alignment horizontal="center" vertical="center" textRotation="0" wrapText="0" indent="0" justifyLastLine="0" shrinkToFit="0" readingOrder="0"/>
      <border diagonalUp="0" diagonalDown="0">
        <left style="thin">
          <color theme="1"/>
        </left>
        <right/>
        <top style="thin">
          <color theme="1"/>
        </top>
        <bottom style="thin">
          <color theme="1"/>
        </bottom>
        <vertical/>
        <horizontal/>
      </border>
    </dxf>
    <dxf>
      <font>
        <strike val="0"/>
        <outline val="0"/>
        <shadow val="0"/>
        <u val="none"/>
        <vertAlign val="baseline"/>
        <color auto="1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theme="1"/>
        </left>
        <right style="thin">
          <color theme="1"/>
        </right>
        <top/>
        <bottom/>
      </border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sz val="18"/>
      </font>
      <border diagonalUp="0" diagonalDown="0">
        <left/>
        <right style="thin">
          <color theme="1"/>
        </right>
        <top/>
        <bottom/>
        <vertical/>
        <horizontal/>
      </border>
    </dxf>
    <dxf>
      <font>
        <strike val="0"/>
        <outline val="0"/>
        <shadow val="0"/>
        <u val="none"/>
        <vertAlign val="baseline"/>
        <sz val="16"/>
        <color theme="1"/>
        <name val="Adobe 繁黑體 Std B"/>
        <scheme val="none"/>
      </font>
      <numFmt numFmtId="0" formatCode="General"/>
      <border diagonalUp="0" diagonalDown="0">
        <left style="thin">
          <color indexed="64"/>
        </left>
        <right style="thin">
          <color indexed="64"/>
        </right>
        <top/>
        <bottom/>
        <vertical/>
        <horizontal/>
      </border>
    </dxf>
    <dxf>
      <font>
        <strike val="0"/>
        <outline val="0"/>
        <shadow val="0"/>
        <u val="none"/>
        <vertAlign val="baseline"/>
        <sz val="16"/>
        <color theme="1"/>
        <name val="Adobe 繁黑體 Std B"/>
        <scheme val="none"/>
      </font>
      <alignment horizontal="center" vertical="center" textRotation="0" wrapText="0" indent="0" justifyLastLine="0" shrinkToFit="0" readingOrder="0"/>
      <border diagonalUp="0" diagonalDown="0" outline="0">
        <left/>
        <right style="thin">
          <color indexed="64"/>
        </right>
        <top/>
        <bottom/>
      </border>
    </dxf>
    <dxf>
      <font>
        <strike val="0"/>
        <outline val="0"/>
        <shadow val="0"/>
        <u val="none"/>
        <vertAlign val="baseline"/>
        <sz val="16"/>
        <color theme="1"/>
        <name val="Adobe 繁黑體 Std B"/>
        <scheme val="none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  <vertical/>
        <horizontal/>
      </border>
    </dxf>
    <dxf>
      <font>
        <strike val="0"/>
        <outline val="0"/>
        <shadow val="0"/>
        <u val="none"/>
        <vertAlign val="baseline"/>
        <sz val="16"/>
        <color theme="1"/>
        <name val="Adobe 繁黑體 Std B"/>
        <scheme val="none"/>
      </font>
      <alignment horizontal="center" vertical="center" textRotation="0" wrapText="0" indent="0" justifyLastLine="0" shrinkToFit="0" readingOrder="0"/>
      <border diagonalUp="0" diagonalDown="0">
        <left/>
        <right style="thin">
          <color indexed="64"/>
        </right>
        <top/>
        <bottom/>
        <vertical/>
        <horizontal/>
      </border>
    </dxf>
    <dxf>
      <font>
        <b val="0"/>
        <strike val="0"/>
        <outline val="0"/>
        <shadow val="0"/>
        <u val="none"/>
        <vertAlign val="baseline"/>
        <sz val="16"/>
        <color theme="1" tint="4.9989318521683403E-2"/>
        <name val="標楷體"/>
        <scheme val="none"/>
      </font>
      <alignment horizontal="center" vertical="center" textRotation="0" wrapText="0" indent="0" justifyLastLine="0" shrinkToFit="0" readingOrder="0"/>
      <border diagonalUp="0" diagonalDown="0">
        <left style="thin">
          <color theme="1"/>
        </left>
        <right/>
        <top style="thin">
          <color theme="1"/>
        </top>
        <bottom style="thin">
          <color theme="1"/>
        </bottom>
        <vertical/>
        <horizontal/>
      </border>
    </dxf>
    <dxf>
      <font>
        <strike val="0"/>
        <outline val="0"/>
        <shadow val="0"/>
        <u val="none"/>
        <vertAlign val="baseline"/>
        <color auto="1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theme="1"/>
        </left>
        <right style="thin">
          <color theme="1"/>
        </right>
        <top/>
        <bottom/>
      </border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sz val="18"/>
      </font>
      <border diagonalUp="0" diagonalDown="0">
        <left/>
        <right style="thin">
          <color theme="1"/>
        </right>
        <top/>
        <bottom/>
        <vertical/>
        <horizontal/>
      </border>
    </dxf>
    <dxf>
      <font>
        <strike val="0"/>
        <outline val="0"/>
        <shadow val="0"/>
        <u val="none"/>
        <vertAlign val="baseline"/>
        <sz val="16"/>
        <color theme="1"/>
        <name val="Adobe 繁黑體 Std B"/>
        <scheme val="none"/>
      </font>
      <numFmt numFmtId="0" formatCode="General"/>
      <border diagonalUp="0" diagonalDown="0">
        <left style="thin">
          <color indexed="64"/>
        </left>
        <right style="thin">
          <color indexed="64"/>
        </right>
        <top/>
        <bottom/>
        <vertical/>
        <horizontal/>
      </border>
    </dxf>
    <dxf>
      <font>
        <strike val="0"/>
        <outline val="0"/>
        <shadow val="0"/>
        <u val="none"/>
        <vertAlign val="baseline"/>
        <sz val="16"/>
        <color theme="1"/>
        <name val="Adobe 繁黑體 Std B"/>
        <scheme val="none"/>
      </font>
      <alignment horizontal="center" vertical="center" textRotation="0" wrapText="0" indent="0" justifyLastLine="0" shrinkToFit="0" readingOrder="0"/>
      <border diagonalUp="0" diagonalDown="0" outline="0">
        <left/>
        <right style="thin">
          <color indexed="64"/>
        </right>
        <top/>
        <bottom/>
      </border>
    </dxf>
    <dxf>
      <font>
        <strike val="0"/>
        <outline val="0"/>
        <shadow val="0"/>
        <u val="none"/>
        <vertAlign val="baseline"/>
        <sz val="16"/>
        <color theme="1"/>
        <name val="Adobe 繁黑體 Std B"/>
        <scheme val="none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  <vertical/>
        <horizontal/>
      </border>
    </dxf>
    <dxf>
      <font>
        <strike val="0"/>
        <outline val="0"/>
        <shadow val="0"/>
        <u val="none"/>
        <vertAlign val="baseline"/>
        <sz val="16"/>
        <color theme="1"/>
        <name val="Adobe 繁黑體 Std B"/>
        <scheme val="none"/>
      </font>
      <alignment horizontal="center" vertical="center" textRotation="0" wrapText="0" indent="0" justifyLastLine="0" shrinkToFit="0" readingOrder="0"/>
      <border diagonalUp="0" diagonalDown="0">
        <left/>
        <right style="thin">
          <color indexed="64"/>
        </right>
        <top/>
        <bottom/>
        <vertical/>
        <horizontal/>
      </border>
    </dxf>
    <dxf>
      <font>
        <b val="0"/>
        <strike val="0"/>
        <outline val="0"/>
        <shadow val="0"/>
        <u val="none"/>
        <vertAlign val="baseline"/>
        <sz val="16"/>
        <color theme="1" tint="4.9989318521683403E-2"/>
        <name val="標楷體"/>
        <scheme val="none"/>
      </font>
      <alignment horizontal="center" vertical="center" textRotation="0" wrapText="0" indent="0" justifyLastLine="0" shrinkToFit="0" readingOrder="0"/>
      <border diagonalUp="0" diagonalDown="0">
        <left style="thin">
          <color theme="1"/>
        </left>
        <right/>
        <top style="thin">
          <color theme="1"/>
        </top>
        <bottom style="thin">
          <color theme="1"/>
        </bottom>
        <vertical/>
        <horizontal/>
      </border>
    </dxf>
    <dxf>
      <font>
        <strike val="0"/>
        <outline val="0"/>
        <shadow val="0"/>
        <u val="none"/>
        <vertAlign val="baseline"/>
        <color auto="1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theme="1"/>
        </left>
        <right style="thin">
          <color theme="1"/>
        </right>
        <top/>
        <bottom/>
      </border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colors>
    <mruColors>
      <color rgb="FF99FF99"/>
      <color rgb="FF80FC86"/>
      <color rgb="FFFFB097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ables/table1.xml><?xml version="1.0" encoding="utf-8"?>
<table xmlns="http://schemas.openxmlformats.org/spreadsheetml/2006/main" id="6" name="表格1_34711237" displayName="表格1_34711237" ref="A2:F74" totalsRowShown="0" headerRowDxfId="81">
  <autoFilter ref="A2:F74"/>
  <tableColumns count="6">
    <tableColumn id="1" name="        項目_x000a_班級" dataDxfId="80"/>
    <tableColumn id="2" name="教室" dataDxfId="79"/>
    <tableColumn id="3" name="外掃" dataDxfId="78"/>
    <tableColumn id="4" name="廁所" dataDxfId="77"/>
    <tableColumn id="5" name="平均" dataDxfId="76">
      <calculatedColumnFormula>ROUND(AVERAGE(表格1_34711237[[#This Row],[教室]:[廁所]]),0)</calculatedColumnFormula>
    </tableColumn>
    <tableColumn id="6" name="備註" dataDxfId="75"/>
  </tableColumns>
  <tableStyleInfo showFirstColumn="0" showLastColumn="0" showRowStripes="1" showColumnStripes="0"/>
</table>
</file>

<file path=xl/tables/table2.xml><?xml version="1.0" encoding="utf-8"?>
<table xmlns="http://schemas.openxmlformats.org/spreadsheetml/2006/main" id="2" name="表格1_3471123" displayName="表格1_3471123" ref="A2:F74" totalsRowShown="0" headerRowDxfId="71">
  <autoFilter ref="A2:F74"/>
  <tableColumns count="6">
    <tableColumn id="1" name="        項目_x000a_班級" dataDxfId="70"/>
    <tableColumn id="2" name="教室" dataDxfId="69"/>
    <tableColumn id="3" name="外掃" dataDxfId="68"/>
    <tableColumn id="4" name="廁所" dataDxfId="67"/>
    <tableColumn id="5" name="平均" dataDxfId="66">
      <calculatedColumnFormula>ROUND(AVERAGE(表格1_3471123[[#This Row],[教室]:[廁所]]),0)</calculatedColumnFormula>
    </tableColumn>
    <tableColumn id="6" name="備註" dataDxfId="65"/>
  </tableColumns>
  <tableStyleInfo showFirstColumn="0" showLastColumn="0" showRowStripes="1" showColumnStripes="0"/>
</table>
</file>

<file path=xl/tables/table3.xml><?xml version="1.0" encoding="utf-8"?>
<table xmlns="http://schemas.openxmlformats.org/spreadsheetml/2006/main" id="3" name="表格1_34711234" displayName="表格1_34711234" ref="A2:F74" totalsRowShown="0" headerRowDxfId="61">
  <autoFilter ref="A2:F74"/>
  <tableColumns count="6">
    <tableColumn id="1" name="        項目_x000a_班級" dataDxfId="60"/>
    <tableColumn id="2" name="教室" dataDxfId="59"/>
    <tableColumn id="3" name="外掃" dataDxfId="58"/>
    <tableColumn id="4" name="廁所" dataDxfId="57"/>
    <tableColumn id="5" name="平均" dataDxfId="56">
      <calculatedColumnFormula>ROUND(AVERAGE(表格1_34711234[[#This Row],[教室]:[廁所]]),0)</calculatedColumnFormula>
    </tableColumn>
    <tableColumn id="6" name="備註" dataDxfId="55"/>
  </tableColumns>
  <tableStyleInfo showFirstColumn="0" showLastColumn="0" showRowStripes="1" showColumnStripes="0"/>
</table>
</file>

<file path=xl/tables/table4.xml><?xml version="1.0" encoding="utf-8"?>
<table xmlns="http://schemas.openxmlformats.org/spreadsheetml/2006/main" id="1" name="表格1_347112" displayName="表格1_347112" ref="A2:F74" totalsRowShown="0" headerRowDxfId="51">
  <autoFilter ref="A2:F74"/>
  <tableColumns count="6">
    <tableColumn id="1" name="        項目_x000a_班級" dataDxfId="50"/>
    <tableColumn id="2" name="教室" dataDxfId="49"/>
    <tableColumn id="3" name="外掃" dataDxfId="48"/>
    <tableColumn id="4" name="廁所" dataDxfId="47"/>
    <tableColumn id="5" name="平均" dataDxfId="46">
      <calculatedColumnFormula>ROUND(AVERAGE(表格1_347112[[#This Row],[教室]:[廁所]]),0)</calculatedColumnFormula>
    </tableColumn>
    <tableColumn id="6" name="備註" dataDxfId="45"/>
  </tableColumns>
  <tableStyleInfo showFirstColumn="0" showLastColumn="0" showRowStripes="1" showColumnStripes="0"/>
</table>
</file>

<file path=xl/tables/table5.xml><?xml version="1.0" encoding="utf-8"?>
<table xmlns="http://schemas.openxmlformats.org/spreadsheetml/2006/main" id="5" name="表格1_3471123456" displayName="表格1_3471123456" ref="A2:F74" totalsRowShown="0" headerRowDxfId="41">
  <autoFilter ref="A2:F74"/>
  <tableColumns count="6">
    <tableColumn id="1" name="        項目_x000a_班級" dataDxfId="40"/>
    <tableColumn id="2" name="教室" dataDxfId="39"/>
    <tableColumn id="3" name="外掃" dataDxfId="38"/>
    <tableColumn id="4" name="廁所" dataDxfId="37"/>
    <tableColumn id="5" name="平均" dataDxfId="36">
      <calculatedColumnFormula>ROUND(AVERAGE(表格1_3471123456[[#This Row],[教室]:[廁所]]),0)</calculatedColumnFormula>
    </tableColumn>
    <tableColumn id="6" name="備註" dataDxfId="35"/>
  </tableColumns>
  <tableStyleInfo showFirstColumn="0" showLastColumn="0" showRowStripes="1" showColumnStripes="0"/>
</table>
</file>

<file path=xl/tables/table6.xml><?xml version="1.0" encoding="utf-8"?>
<table xmlns="http://schemas.openxmlformats.org/spreadsheetml/2006/main" id="4" name="表格1_347112345" displayName="表格1_347112345" ref="A2:F74" totalsRowShown="0" headerRowDxfId="31">
  <autoFilter ref="A2:F74"/>
  <tableColumns count="6">
    <tableColumn id="1" name="        項目_x000a_班級" dataDxfId="30"/>
    <tableColumn id="2" name="教室" dataDxfId="29"/>
    <tableColumn id="3" name="外掃" dataDxfId="28"/>
    <tableColumn id="4" name="廁所" dataDxfId="27"/>
    <tableColumn id="5" name="平均" dataDxfId="26">
      <calculatedColumnFormula>ROUND(AVERAGE(表格1_347112345[[#This Row],[教室]:[廁所]]),0)</calculatedColumnFormula>
    </tableColumn>
    <tableColumn id="6" name="備註" dataDxfId="25"/>
  </tableColumns>
  <tableStyleInfo showFirstColumn="0" showLastColumn="0" showRowStripes="1" showColumnStripes="0"/>
</table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table" Target="../tables/table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table" Target="../tables/table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table" Target="../tables/table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table" Target="../tables/table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74"/>
  <sheetViews>
    <sheetView tabSelected="1" topLeftCell="A49" zoomScaleNormal="100" workbookViewId="0">
      <selection activeCell="C74" sqref="C74"/>
    </sheetView>
  </sheetViews>
  <sheetFormatPr defaultRowHeight="16.5"/>
  <cols>
    <col min="1" max="1" width="18.375" customWidth="1"/>
    <col min="2" max="4" width="20.625" customWidth="1"/>
    <col min="5" max="5" width="25.625" customWidth="1"/>
    <col min="6" max="6" width="14.625" customWidth="1"/>
    <col min="7" max="7" width="10.625" customWidth="1"/>
  </cols>
  <sheetData>
    <row r="1" spans="1:9" ht="43.5" customHeight="1">
      <c r="A1" s="29" t="s">
        <v>0</v>
      </c>
      <c r="B1" s="29"/>
      <c r="C1" s="29"/>
      <c r="D1" s="29"/>
      <c r="E1" s="29"/>
      <c r="F1" s="8" t="s">
        <v>149</v>
      </c>
      <c r="G1" s="1"/>
    </row>
    <row r="2" spans="1:9" ht="36" customHeight="1">
      <c r="A2" s="9" t="s">
        <v>6</v>
      </c>
      <c r="B2" s="10" t="s">
        <v>1</v>
      </c>
      <c r="C2" s="10" t="s">
        <v>2</v>
      </c>
      <c r="D2" s="10" t="s">
        <v>3</v>
      </c>
      <c r="E2" s="10" t="s">
        <v>4</v>
      </c>
      <c r="F2" s="10" t="s">
        <v>5</v>
      </c>
    </row>
    <row r="3" spans="1:9" ht="24.95" customHeight="1">
      <c r="A3" s="7" t="s">
        <v>134</v>
      </c>
      <c r="B3" s="4">
        <v>100</v>
      </c>
      <c r="C3" s="4">
        <v>100</v>
      </c>
      <c r="D3" s="3"/>
      <c r="E3" s="5">
        <f>ROUND(AVERAGE(表格1_34711237[[#This Row],[教室]:[廁所]]),0)</f>
        <v>100</v>
      </c>
      <c r="F3" s="20"/>
    </row>
    <row r="4" spans="1:9" ht="24.95" customHeight="1">
      <c r="A4" s="2" t="s">
        <v>133</v>
      </c>
      <c r="B4" s="4">
        <v>100</v>
      </c>
      <c r="C4" s="4">
        <v>100</v>
      </c>
      <c r="D4" s="3"/>
      <c r="E4" s="5">
        <f>ROUND(AVERAGE(表格1_34711237[[#This Row],[教室]:[廁所]]),0)</f>
        <v>100</v>
      </c>
      <c r="F4" s="20"/>
    </row>
    <row r="5" spans="1:9" ht="24.95" customHeight="1">
      <c r="A5" s="2" t="s">
        <v>132</v>
      </c>
      <c r="B5" s="4">
        <v>100</v>
      </c>
      <c r="C5" s="4">
        <v>100</v>
      </c>
      <c r="D5" s="3"/>
      <c r="E5" s="5">
        <f>ROUND(AVERAGE(表格1_34711237[[#This Row],[教室]:[廁所]]),0)</f>
        <v>100</v>
      </c>
      <c r="F5" s="20"/>
    </row>
    <row r="6" spans="1:9" ht="24.95" customHeight="1">
      <c r="A6" s="2" t="s">
        <v>130</v>
      </c>
      <c r="B6" s="4">
        <v>100</v>
      </c>
      <c r="C6" s="4">
        <v>100</v>
      </c>
      <c r="D6" s="3"/>
      <c r="E6" s="5">
        <f>ROUND(AVERAGE(表格1_34711237[[#This Row],[教室]:[廁所]]),0)</f>
        <v>100</v>
      </c>
      <c r="F6" s="20"/>
    </row>
    <row r="7" spans="1:9" ht="24.95" customHeight="1">
      <c r="A7" s="2" t="s">
        <v>131</v>
      </c>
      <c r="B7" s="4">
        <v>95</v>
      </c>
      <c r="C7" s="4">
        <v>100</v>
      </c>
      <c r="D7" s="3"/>
      <c r="E7" s="5">
        <f>ROUND(AVERAGE(表格1_34711237[[#This Row],[教室]:[廁所]]),0)</f>
        <v>98</v>
      </c>
      <c r="F7" s="20"/>
    </row>
    <row r="8" spans="1:9" ht="24.95" customHeight="1">
      <c r="A8" s="2" t="s">
        <v>82</v>
      </c>
      <c r="B8" s="4">
        <v>95</v>
      </c>
      <c r="C8" s="4">
        <v>100</v>
      </c>
      <c r="D8" s="3"/>
      <c r="E8" s="5">
        <f>ROUND(AVERAGE(表格1_34711237[[#This Row],[教室]:[廁所]]),0)</f>
        <v>98</v>
      </c>
      <c r="F8" s="20"/>
    </row>
    <row r="9" spans="1:9" ht="24.95" customHeight="1">
      <c r="A9" s="2" t="s">
        <v>97</v>
      </c>
      <c r="B9" s="4">
        <v>100</v>
      </c>
      <c r="C9" s="4">
        <v>100</v>
      </c>
      <c r="D9" s="3">
        <v>95</v>
      </c>
      <c r="E9" s="5">
        <f>ROUND(AVERAGE(表格1_34711237[[#This Row],[教室]:[廁所]]),0)</f>
        <v>98</v>
      </c>
      <c r="F9" s="20"/>
    </row>
    <row r="10" spans="1:9" ht="24.95" customHeight="1">
      <c r="A10" s="2" t="s">
        <v>98</v>
      </c>
      <c r="B10" s="4">
        <v>100</v>
      </c>
      <c r="C10" s="4">
        <v>100</v>
      </c>
      <c r="D10" s="3">
        <v>100</v>
      </c>
      <c r="E10" s="5">
        <f>ROUND(AVERAGE(表格1_34711237[[#This Row],[教室]:[廁所]]),0)</f>
        <v>100</v>
      </c>
      <c r="F10" s="20"/>
    </row>
    <row r="11" spans="1:9" ht="24.95" customHeight="1">
      <c r="A11" s="2" t="s">
        <v>112</v>
      </c>
      <c r="B11" s="4">
        <v>100</v>
      </c>
      <c r="C11" s="4">
        <v>90</v>
      </c>
      <c r="D11" s="3"/>
      <c r="E11" s="5">
        <f>ROUND(AVERAGE(表格1_34711237[[#This Row],[教室]:[廁所]]),0)</f>
        <v>95</v>
      </c>
      <c r="F11" s="20"/>
    </row>
    <row r="12" spans="1:9" ht="24.95" customHeight="1">
      <c r="A12" s="2" t="s">
        <v>113</v>
      </c>
      <c r="B12" s="4">
        <v>100</v>
      </c>
      <c r="C12" s="4"/>
      <c r="D12" s="3">
        <v>100</v>
      </c>
      <c r="E12" s="5">
        <f>ROUND(AVERAGE(表格1_34711237[[#This Row],[教室]:[廁所]]),0)</f>
        <v>100</v>
      </c>
      <c r="F12" s="20"/>
    </row>
    <row r="13" spans="1:9" ht="24.95" customHeight="1">
      <c r="A13" s="2" t="s">
        <v>103</v>
      </c>
      <c r="B13" s="4">
        <v>100</v>
      </c>
      <c r="C13" s="4">
        <v>100</v>
      </c>
      <c r="D13" s="3">
        <v>100</v>
      </c>
      <c r="E13" s="5">
        <f>ROUND(AVERAGE(表格1_34711237[[#This Row],[教室]:[廁所]]),0)</f>
        <v>100</v>
      </c>
      <c r="F13" s="20"/>
      <c r="I13" t="s">
        <v>144</v>
      </c>
    </row>
    <row r="14" spans="1:9" ht="24.95" customHeight="1">
      <c r="A14" s="2" t="s">
        <v>104</v>
      </c>
      <c r="B14" s="4">
        <v>100</v>
      </c>
      <c r="C14" s="4">
        <v>100</v>
      </c>
      <c r="D14" s="3">
        <v>100</v>
      </c>
      <c r="E14" s="5">
        <f>ROUND(AVERAGE(表格1_34711237[[#This Row],[教室]:[廁所]]),0)</f>
        <v>100</v>
      </c>
      <c r="F14" s="20"/>
    </row>
    <row r="15" spans="1:9" ht="24.95" customHeight="1">
      <c r="A15" s="2" t="s">
        <v>105</v>
      </c>
      <c r="B15" s="4">
        <v>100</v>
      </c>
      <c r="C15" s="4">
        <v>100</v>
      </c>
      <c r="D15" s="3">
        <v>100</v>
      </c>
      <c r="E15" s="5">
        <f>ROUND(AVERAGE(表格1_34711237[[#This Row],[教室]:[廁所]]),0)</f>
        <v>100</v>
      </c>
      <c r="F15" s="20"/>
    </row>
    <row r="16" spans="1:9" ht="24.95" customHeight="1">
      <c r="A16" s="2" t="s">
        <v>121</v>
      </c>
      <c r="B16" s="4">
        <v>90</v>
      </c>
      <c r="C16" s="4"/>
      <c r="D16" s="3">
        <v>95</v>
      </c>
      <c r="E16" s="5">
        <f>ROUND(AVERAGE(表格1_34711237[[#This Row],[教室]:[廁所]]),0)</f>
        <v>93</v>
      </c>
      <c r="F16" s="20"/>
    </row>
    <row r="17" spans="1:14" ht="24.95" customHeight="1">
      <c r="A17" s="2" t="s">
        <v>122</v>
      </c>
      <c r="B17" s="4">
        <v>100</v>
      </c>
      <c r="C17" s="4">
        <v>100</v>
      </c>
      <c r="D17" s="3"/>
      <c r="E17" s="5">
        <f>ROUND(AVERAGE(表格1_34711237[[#This Row],[教室]:[廁所]]),0)</f>
        <v>100</v>
      </c>
      <c r="F17" s="20"/>
    </row>
    <row r="18" spans="1:14" ht="24.95" customHeight="1">
      <c r="A18" s="2" t="s">
        <v>123</v>
      </c>
      <c r="B18" s="4">
        <v>100</v>
      </c>
      <c r="C18" s="4">
        <v>90</v>
      </c>
      <c r="D18" s="3"/>
      <c r="E18" s="5">
        <f>ROUND(AVERAGE(表格1_34711237[[#This Row],[教室]:[廁所]]),0)</f>
        <v>95</v>
      </c>
      <c r="F18" s="20"/>
    </row>
    <row r="19" spans="1:14" ht="24.95" customHeight="1">
      <c r="A19" s="2" t="s">
        <v>87</v>
      </c>
      <c r="B19" s="4">
        <v>100</v>
      </c>
      <c r="C19" s="4">
        <v>100</v>
      </c>
      <c r="D19" s="3"/>
      <c r="E19" s="5">
        <f>ROUND(AVERAGE(表格1_34711237[[#This Row],[教室]:[廁所]]),0)</f>
        <v>100</v>
      </c>
      <c r="F19" s="20"/>
    </row>
    <row r="20" spans="1:14" ht="24.95" customHeight="1">
      <c r="A20" s="2" t="s">
        <v>88</v>
      </c>
      <c r="B20" s="4">
        <v>95</v>
      </c>
      <c r="C20" s="4">
        <v>100</v>
      </c>
      <c r="D20" s="3"/>
      <c r="E20" s="5">
        <f>ROUND(AVERAGE(表格1_34711237[[#This Row],[教室]:[廁所]]),0)</f>
        <v>98</v>
      </c>
      <c r="F20" s="20"/>
    </row>
    <row r="21" spans="1:14" ht="24.95" customHeight="1">
      <c r="A21" s="2" t="s">
        <v>135</v>
      </c>
      <c r="B21" s="4">
        <v>100</v>
      </c>
      <c r="C21" s="4"/>
      <c r="D21" s="3">
        <v>100</v>
      </c>
      <c r="E21" s="5">
        <f>ROUND(AVERAGE(表格1_34711237[[#This Row],[教室]:[廁所]]),0)</f>
        <v>100</v>
      </c>
      <c r="F21" s="20"/>
    </row>
    <row r="22" spans="1:14" ht="24.95" customHeight="1">
      <c r="A22" s="2" t="s">
        <v>146</v>
      </c>
      <c r="B22" s="4">
        <v>100</v>
      </c>
      <c r="C22" s="4">
        <v>100</v>
      </c>
      <c r="D22" s="3"/>
      <c r="E22" s="5">
        <f>ROUND(AVERAGE(表格1_34711237[[#This Row],[教室]:[廁所]]),0)</f>
        <v>100</v>
      </c>
      <c r="F22" s="20"/>
    </row>
    <row r="23" spans="1:14" ht="24.95" customHeight="1">
      <c r="A23" s="2" t="s">
        <v>118</v>
      </c>
      <c r="B23" s="3">
        <v>100</v>
      </c>
      <c r="C23" s="4">
        <v>100</v>
      </c>
      <c r="D23" s="3"/>
      <c r="E23" s="6">
        <f>ROUND(AVERAGE(表格1_34711237[[#This Row],[教室]:[廁所]]),0)</f>
        <v>100</v>
      </c>
      <c r="F23" s="20"/>
    </row>
    <row r="24" spans="1:14" ht="24" customHeight="1">
      <c r="A24" s="2" t="s">
        <v>27</v>
      </c>
      <c r="B24" s="3">
        <v>100</v>
      </c>
      <c r="C24" s="4">
        <v>100</v>
      </c>
      <c r="D24" s="3"/>
      <c r="E24" s="6">
        <f>ROUND(AVERAGE(表格1_34711237[[#This Row],[教室]:[廁所]]),0)</f>
        <v>100</v>
      </c>
      <c r="F24" s="20"/>
    </row>
    <row r="25" spans="1:14" ht="24.95" customHeight="1">
      <c r="A25" s="17" t="s">
        <v>28</v>
      </c>
      <c r="B25" s="4">
        <v>100</v>
      </c>
      <c r="C25" s="4">
        <v>100</v>
      </c>
      <c r="D25" s="3"/>
      <c r="E25" s="5">
        <f>ROUND(AVERAGE(表格1_34711237[[#This Row],[教室]:[廁所]]),0)</f>
        <v>100</v>
      </c>
      <c r="F25" s="20"/>
    </row>
    <row r="26" spans="1:14" ht="24.95" customHeight="1">
      <c r="A26" s="19"/>
      <c r="B26" s="12"/>
      <c r="C26" s="11"/>
      <c r="D26" s="12"/>
      <c r="E26" s="13"/>
      <c r="F26" s="20"/>
    </row>
    <row r="27" spans="1:14" ht="24.95" customHeight="1">
      <c r="A27" s="2" t="s">
        <v>141</v>
      </c>
      <c r="B27" s="3">
        <v>100</v>
      </c>
      <c r="C27" s="3">
        <v>100</v>
      </c>
      <c r="D27" s="3">
        <v>95</v>
      </c>
      <c r="E27" s="6">
        <f>ROUND(AVERAGE(表格1_34711237[[#This Row],[教室]:[廁所]]),0)</f>
        <v>98</v>
      </c>
      <c r="F27" s="20"/>
    </row>
    <row r="28" spans="1:14" ht="24.95" customHeight="1">
      <c r="A28" s="2" t="s">
        <v>142</v>
      </c>
      <c r="B28" s="3">
        <v>100</v>
      </c>
      <c r="C28" s="3">
        <v>100</v>
      </c>
      <c r="D28" s="3">
        <v>70</v>
      </c>
      <c r="E28" s="6">
        <f>ROUND(AVERAGE(表格1_34711237[[#This Row],[教室]:[廁所]]),0)</f>
        <v>90</v>
      </c>
      <c r="F28" s="20"/>
    </row>
    <row r="29" spans="1:14" ht="24.95" customHeight="1">
      <c r="A29" s="2" t="s">
        <v>136</v>
      </c>
      <c r="B29" s="3">
        <v>100</v>
      </c>
      <c r="C29" s="3">
        <v>90</v>
      </c>
      <c r="D29" s="3">
        <v>100</v>
      </c>
      <c r="E29" s="6">
        <f>ROUND(AVERAGE(表格1_34711237[[#This Row],[教室]:[廁所]]),0)</f>
        <v>97</v>
      </c>
      <c r="F29" s="20"/>
    </row>
    <row r="30" spans="1:14" ht="24.95" customHeight="1">
      <c r="A30" s="2" t="s">
        <v>137</v>
      </c>
      <c r="B30" s="3">
        <v>100</v>
      </c>
      <c r="C30" s="3">
        <v>100</v>
      </c>
      <c r="D30" s="3">
        <v>100</v>
      </c>
      <c r="E30" s="6">
        <f>ROUND(AVERAGE(表格1_34711237[[#This Row],[教室]:[廁所]]),0)</f>
        <v>100</v>
      </c>
      <c r="F30" s="20"/>
      <c r="N30" s="18"/>
    </row>
    <row r="31" spans="1:14" ht="24.95" customHeight="1">
      <c r="A31" s="2" t="s">
        <v>83</v>
      </c>
      <c r="B31" s="3">
        <v>95</v>
      </c>
      <c r="C31" s="3">
        <v>100</v>
      </c>
      <c r="D31" s="3">
        <v>95</v>
      </c>
      <c r="E31" s="6">
        <f>ROUND(AVERAGE(表格1_34711237[[#This Row],[教室]:[廁所]]),0)</f>
        <v>97</v>
      </c>
      <c r="F31" s="20"/>
    </row>
    <row r="32" spans="1:14" ht="24.95" customHeight="1">
      <c r="A32" s="2" t="s">
        <v>84</v>
      </c>
      <c r="B32" s="3">
        <v>95</v>
      </c>
      <c r="C32" s="3">
        <v>100</v>
      </c>
      <c r="D32" s="3">
        <v>40</v>
      </c>
      <c r="E32" s="6">
        <f>ROUND(AVERAGE(表格1_34711237[[#This Row],[教室]:[廁所]]),0)</f>
        <v>78</v>
      </c>
      <c r="F32" s="20"/>
    </row>
    <row r="33" spans="1:6" ht="24.95" customHeight="1">
      <c r="A33" s="2" t="s">
        <v>99</v>
      </c>
      <c r="B33" s="3">
        <v>100</v>
      </c>
      <c r="C33" s="3">
        <v>100</v>
      </c>
      <c r="D33" s="3">
        <v>100</v>
      </c>
      <c r="E33" s="6">
        <f>ROUND(AVERAGE(表格1_34711237[[#This Row],[教室]:[廁所]]),0)</f>
        <v>100</v>
      </c>
      <c r="F33" s="20"/>
    </row>
    <row r="34" spans="1:6" ht="24.95" customHeight="1">
      <c r="A34" s="2" t="s">
        <v>100</v>
      </c>
      <c r="B34" s="3">
        <v>100</v>
      </c>
      <c r="C34" s="3">
        <v>95</v>
      </c>
      <c r="D34" s="3">
        <v>95</v>
      </c>
      <c r="E34" s="6">
        <f>ROUND(AVERAGE(表格1_34711237[[#This Row],[教室]:[廁所]]),0)</f>
        <v>97</v>
      </c>
      <c r="F34" s="20"/>
    </row>
    <row r="35" spans="1:6" ht="24.95" customHeight="1">
      <c r="A35" s="2" t="s">
        <v>114</v>
      </c>
      <c r="B35" s="3">
        <v>95</v>
      </c>
      <c r="C35" s="3">
        <v>100</v>
      </c>
      <c r="D35" s="3">
        <v>100</v>
      </c>
      <c r="E35" s="6">
        <f>ROUND(AVERAGE(表格1_34711237[[#This Row],[教室]:[廁所]]),0)</f>
        <v>98</v>
      </c>
      <c r="F35" s="20"/>
    </row>
    <row r="36" spans="1:6" ht="24.95" customHeight="1">
      <c r="A36" s="2" t="s">
        <v>115</v>
      </c>
      <c r="B36" s="3">
        <v>100</v>
      </c>
      <c r="C36" s="3">
        <v>100</v>
      </c>
      <c r="D36" s="3">
        <v>100</v>
      </c>
      <c r="E36" s="6">
        <f>ROUND(AVERAGE(表格1_34711237[[#This Row],[教室]:[廁所]]),0)</f>
        <v>100</v>
      </c>
      <c r="F36" s="20"/>
    </row>
    <row r="37" spans="1:6" ht="24.95" customHeight="1">
      <c r="A37" s="2" t="s">
        <v>106</v>
      </c>
      <c r="B37" s="3">
        <v>80</v>
      </c>
      <c r="C37" s="3">
        <v>100</v>
      </c>
      <c r="D37" s="3">
        <v>90</v>
      </c>
      <c r="E37" s="6">
        <f>ROUND(AVERAGE(表格1_34711237[[#This Row],[教室]:[廁所]]),0)</f>
        <v>90</v>
      </c>
      <c r="F37" s="20"/>
    </row>
    <row r="38" spans="1:6" ht="24.95" customHeight="1">
      <c r="A38" s="2" t="s">
        <v>107</v>
      </c>
      <c r="B38" s="3">
        <v>100</v>
      </c>
      <c r="C38" s="3">
        <v>95</v>
      </c>
      <c r="D38" s="3">
        <v>100</v>
      </c>
      <c r="E38" s="6">
        <f>ROUND(AVERAGE(表格1_34711237[[#This Row],[教室]:[廁所]]),0)</f>
        <v>98</v>
      </c>
      <c r="F38" s="20"/>
    </row>
    <row r="39" spans="1:6" ht="24.95" customHeight="1">
      <c r="A39" s="2" t="s">
        <v>108</v>
      </c>
      <c r="B39" s="3"/>
      <c r="C39" s="3"/>
      <c r="D39" s="3"/>
      <c r="E39" s="6" t="e">
        <f>ROUND(AVERAGE(表格1_34711237[[#This Row],[教室]:[廁所]]),0)</f>
        <v>#DIV/0!</v>
      </c>
      <c r="F39" s="20"/>
    </row>
    <row r="40" spans="1:6" ht="24.95" customHeight="1">
      <c r="A40" s="2" t="s">
        <v>124</v>
      </c>
      <c r="B40" s="3">
        <v>100</v>
      </c>
      <c r="C40" s="3">
        <v>95</v>
      </c>
      <c r="D40" s="3"/>
      <c r="E40" s="6">
        <f>ROUND(AVERAGE(表格1_34711237[[#This Row],[教室]:[廁所]]),0)</f>
        <v>98</v>
      </c>
      <c r="F40" s="20"/>
    </row>
    <row r="41" spans="1:6" ht="24.95" customHeight="1">
      <c r="A41" s="2" t="s">
        <v>125</v>
      </c>
      <c r="B41" s="3">
        <v>100</v>
      </c>
      <c r="C41" s="3">
        <v>100</v>
      </c>
      <c r="D41" s="3">
        <v>100</v>
      </c>
      <c r="E41" s="6">
        <f>ROUND(AVERAGE(表格1_34711237[[#This Row],[教室]:[廁所]]),0)</f>
        <v>100</v>
      </c>
      <c r="F41" s="20"/>
    </row>
    <row r="42" spans="1:6" ht="24.95" customHeight="1">
      <c r="A42" s="2" t="s">
        <v>126</v>
      </c>
      <c r="B42" s="3">
        <v>100</v>
      </c>
      <c r="C42" s="3">
        <v>100</v>
      </c>
      <c r="D42" s="3">
        <v>95</v>
      </c>
      <c r="E42" s="6">
        <f>ROUND(AVERAGE(表格1_34711237[[#This Row],[教室]:[廁所]]),0)</f>
        <v>98</v>
      </c>
      <c r="F42" s="20"/>
    </row>
    <row r="43" spans="1:6" ht="24.95" customHeight="1">
      <c r="A43" s="2" t="s">
        <v>89</v>
      </c>
      <c r="B43" s="3">
        <v>100</v>
      </c>
      <c r="C43" s="3"/>
      <c r="D43" s="3">
        <v>100</v>
      </c>
      <c r="E43" s="6">
        <f>ROUND(AVERAGE(表格1_34711237[[#This Row],[教室]:[廁所]]),0)</f>
        <v>100</v>
      </c>
      <c r="F43" s="20"/>
    </row>
    <row r="44" spans="1:6" ht="24.95" customHeight="1">
      <c r="A44" s="2" t="s">
        <v>90</v>
      </c>
      <c r="B44" s="3">
        <v>100</v>
      </c>
      <c r="C44" s="3">
        <v>100</v>
      </c>
      <c r="D44" s="3"/>
      <c r="E44" s="6">
        <f>ROUND(AVERAGE(表格1_34711237[[#This Row],[教室]:[廁所]]),0)</f>
        <v>100</v>
      </c>
      <c r="F44" s="20"/>
    </row>
    <row r="45" spans="1:6" ht="24.95" customHeight="1">
      <c r="A45" s="2" t="s">
        <v>93</v>
      </c>
      <c r="B45" s="3">
        <v>100</v>
      </c>
      <c r="C45" s="3">
        <v>95</v>
      </c>
      <c r="D45" s="3">
        <v>100</v>
      </c>
      <c r="E45" s="6">
        <f>ROUND(AVERAGE(表格1_34711237[[#This Row],[教室]:[廁所]]),0)</f>
        <v>98</v>
      </c>
      <c r="F45" s="20"/>
    </row>
    <row r="46" spans="1:6" ht="24.95" customHeight="1">
      <c r="A46" s="2" t="s">
        <v>94</v>
      </c>
      <c r="B46" s="3">
        <v>100</v>
      </c>
      <c r="C46" s="3">
        <v>95</v>
      </c>
      <c r="D46" s="3">
        <v>90</v>
      </c>
      <c r="E46" s="6">
        <f>ROUND(AVERAGE(表格1_34711237[[#This Row],[教室]:[廁所]]),0)</f>
        <v>95</v>
      </c>
      <c r="F46" s="23"/>
    </row>
    <row r="47" spans="1:6" ht="24.95" customHeight="1">
      <c r="A47" s="2" t="s">
        <v>119</v>
      </c>
      <c r="B47" s="3">
        <v>100</v>
      </c>
      <c r="C47" s="3">
        <v>100</v>
      </c>
      <c r="D47" s="3"/>
      <c r="E47" s="6">
        <f>ROUND(AVERAGE(表格1_34711237[[#This Row],[教室]:[廁所]]),0)</f>
        <v>100</v>
      </c>
      <c r="F47" s="20"/>
    </row>
    <row r="48" spans="1:6" ht="24" customHeight="1">
      <c r="A48" s="2" t="s">
        <v>49</v>
      </c>
      <c r="B48" s="3">
        <v>100</v>
      </c>
      <c r="C48" s="3">
        <v>100</v>
      </c>
      <c r="D48" s="3"/>
      <c r="E48" s="6">
        <f>ROUND(AVERAGE(表格1_34711237[[#This Row],[教室]:[廁所]]),0)</f>
        <v>100</v>
      </c>
      <c r="F48" s="20"/>
    </row>
    <row r="49" spans="1:6" ht="24.95" customHeight="1">
      <c r="A49" s="2" t="s">
        <v>50</v>
      </c>
      <c r="B49" s="3">
        <v>100</v>
      </c>
      <c r="C49" s="3">
        <v>100</v>
      </c>
      <c r="D49" s="3"/>
      <c r="E49" s="6">
        <f>ROUND(AVERAGE(表格1_34711237[[#This Row],[教室]:[廁所]]),0)</f>
        <v>100</v>
      </c>
      <c r="F49" s="20"/>
    </row>
    <row r="50" spans="1:6" ht="24.95" customHeight="1">
      <c r="A50" s="19"/>
      <c r="B50" s="12"/>
      <c r="C50" s="11"/>
      <c r="D50" s="12"/>
      <c r="E50" s="13"/>
      <c r="F50" s="20"/>
    </row>
    <row r="51" spans="1:6" ht="24.95" customHeight="1">
      <c r="A51" s="2" t="s">
        <v>138</v>
      </c>
      <c r="B51" s="3">
        <v>100</v>
      </c>
      <c r="C51" s="3">
        <v>85</v>
      </c>
      <c r="D51" s="3">
        <v>95</v>
      </c>
      <c r="E51" s="6">
        <f>ROUND(AVERAGE(表格1_34711237[[#This Row],[教室]:[廁所]]),0)</f>
        <v>93</v>
      </c>
      <c r="F51" s="20"/>
    </row>
    <row r="52" spans="1:6" ht="24.95" customHeight="1">
      <c r="A52" s="2" t="s">
        <v>139</v>
      </c>
      <c r="B52" s="3">
        <v>100</v>
      </c>
      <c r="C52" s="3">
        <v>80</v>
      </c>
      <c r="D52" s="3">
        <v>100</v>
      </c>
      <c r="E52" s="6">
        <f>ROUND(AVERAGE(表格1_34711237[[#This Row],[教室]:[廁所]]),0)</f>
        <v>93</v>
      </c>
      <c r="F52" s="20"/>
    </row>
    <row r="53" spans="1:6" ht="24.95" customHeight="1">
      <c r="A53" s="2" t="s">
        <v>140</v>
      </c>
      <c r="B53" s="3">
        <v>100</v>
      </c>
      <c r="C53" s="3">
        <v>100</v>
      </c>
      <c r="D53" s="3">
        <v>90</v>
      </c>
      <c r="E53" s="6">
        <f>ROUND(AVERAGE(表格1_34711237[[#This Row],[教室]:[廁所]]),0)</f>
        <v>97</v>
      </c>
      <c r="F53" s="20"/>
    </row>
    <row r="54" spans="1:6" ht="24.95" customHeight="1">
      <c r="A54" s="2" t="s">
        <v>143</v>
      </c>
      <c r="B54" s="3">
        <v>100</v>
      </c>
      <c r="C54" s="3">
        <v>100</v>
      </c>
      <c r="D54" s="3">
        <v>95</v>
      </c>
      <c r="E54" s="6">
        <f>ROUND(AVERAGE(表格1_34711237[[#This Row],[教室]:[廁所]]),0)</f>
        <v>98</v>
      </c>
      <c r="F54" s="20"/>
    </row>
    <row r="55" spans="1:6" ht="24.95" customHeight="1">
      <c r="A55" s="2" t="s">
        <v>85</v>
      </c>
      <c r="B55" s="3">
        <v>100</v>
      </c>
      <c r="C55" s="3">
        <v>100</v>
      </c>
      <c r="D55" s="3">
        <v>100</v>
      </c>
      <c r="E55" s="6">
        <f>ROUND(AVERAGE(表格1_34711237[[#This Row],[教室]:[廁所]]),0)</f>
        <v>100</v>
      </c>
      <c r="F55" s="20"/>
    </row>
    <row r="56" spans="1:6" ht="24.95" customHeight="1">
      <c r="A56" s="2" t="s">
        <v>86</v>
      </c>
      <c r="B56" s="3">
        <v>100</v>
      </c>
      <c r="C56" s="3">
        <v>100</v>
      </c>
      <c r="D56" s="3">
        <v>100</v>
      </c>
      <c r="E56" s="6">
        <f>ROUND(AVERAGE(表格1_34711237[[#This Row],[教室]:[廁所]]),0)</f>
        <v>100</v>
      </c>
      <c r="F56" s="20"/>
    </row>
    <row r="57" spans="1:6" ht="24.95" customHeight="1">
      <c r="A57" s="2" t="s">
        <v>101</v>
      </c>
      <c r="B57" s="3">
        <v>85</v>
      </c>
      <c r="C57" s="3">
        <v>100</v>
      </c>
      <c r="D57" s="3">
        <v>100</v>
      </c>
      <c r="E57" s="6">
        <f>ROUND(AVERAGE(表格1_34711237[[#This Row],[教室]:[廁所]]),0)</f>
        <v>95</v>
      </c>
      <c r="F57" s="20"/>
    </row>
    <row r="58" spans="1:6" ht="24.95" customHeight="1">
      <c r="A58" s="2" t="s">
        <v>102</v>
      </c>
      <c r="B58" s="3">
        <v>100</v>
      </c>
      <c r="C58" s="3">
        <v>100</v>
      </c>
      <c r="D58" s="3">
        <v>75</v>
      </c>
      <c r="E58" s="6">
        <f>ROUND(AVERAGE(表格1_34711237[[#This Row],[教室]:[廁所]]),0)</f>
        <v>92</v>
      </c>
      <c r="F58" s="20"/>
    </row>
    <row r="59" spans="1:6" ht="24.95" customHeight="1">
      <c r="A59" s="2" t="s">
        <v>116</v>
      </c>
      <c r="B59" s="3">
        <v>90</v>
      </c>
      <c r="C59" s="3">
        <v>97</v>
      </c>
      <c r="D59" s="3"/>
      <c r="E59" s="6">
        <f>ROUND(AVERAGE(表格1_34711237[[#This Row],[教室]:[廁所]]),0)</f>
        <v>94</v>
      </c>
      <c r="F59" s="20"/>
    </row>
    <row r="60" spans="1:6" ht="24.95" customHeight="1">
      <c r="A60" s="2" t="s">
        <v>117</v>
      </c>
      <c r="B60" s="3">
        <v>100</v>
      </c>
      <c r="C60" s="3">
        <v>97</v>
      </c>
      <c r="D60" s="3"/>
      <c r="E60" s="6">
        <f>ROUND(AVERAGE(表格1_34711237[[#This Row],[教室]:[廁所]]),0)</f>
        <v>99</v>
      </c>
      <c r="F60" s="20"/>
    </row>
    <row r="61" spans="1:6" ht="24.95" customHeight="1">
      <c r="A61" s="2" t="s">
        <v>109</v>
      </c>
      <c r="B61" s="3">
        <v>100</v>
      </c>
      <c r="C61" s="3">
        <v>100</v>
      </c>
      <c r="D61" s="3">
        <v>90</v>
      </c>
      <c r="E61" s="6">
        <f>ROUND(AVERAGE(表格1_34711237[[#This Row],[教室]:[廁所]]),0)</f>
        <v>97</v>
      </c>
      <c r="F61" s="20"/>
    </row>
    <row r="62" spans="1:6" ht="24.95" customHeight="1">
      <c r="A62" s="2" t="s">
        <v>110</v>
      </c>
      <c r="B62" s="3">
        <v>100</v>
      </c>
      <c r="C62" s="3">
        <v>90</v>
      </c>
      <c r="D62" s="3">
        <v>100</v>
      </c>
      <c r="E62" s="6">
        <f>ROUND(AVERAGE(表格1_34711237[[#This Row],[教室]:[廁所]]),0)</f>
        <v>97</v>
      </c>
      <c r="F62" s="20"/>
    </row>
    <row r="63" spans="1:6" ht="24.95" customHeight="1">
      <c r="A63" s="2" t="s">
        <v>111</v>
      </c>
      <c r="B63" s="3"/>
      <c r="C63" s="3"/>
      <c r="D63" s="3"/>
      <c r="E63" s="6" t="e">
        <f>ROUND(AVERAGE(表格1_34711237[[#This Row],[教室]:[廁所]]),0)</f>
        <v>#DIV/0!</v>
      </c>
      <c r="F63" s="20"/>
    </row>
    <row r="64" spans="1:6" ht="24.95" customHeight="1">
      <c r="A64" s="2" t="s">
        <v>127</v>
      </c>
      <c r="B64" s="3">
        <v>95</v>
      </c>
      <c r="C64" s="3">
        <v>90</v>
      </c>
      <c r="D64" s="3">
        <v>90</v>
      </c>
      <c r="E64" s="6">
        <f>ROUND(AVERAGE(表格1_34711237[[#This Row],[教室]:[廁所]]),0)</f>
        <v>92</v>
      </c>
      <c r="F64" s="20"/>
    </row>
    <row r="65" spans="1:6" ht="24.95" customHeight="1">
      <c r="A65" s="2" t="s">
        <v>128</v>
      </c>
      <c r="B65" s="3">
        <v>100</v>
      </c>
      <c r="C65" s="3">
        <v>100</v>
      </c>
      <c r="D65" s="3">
        <v>100</v>
      </c>
      <c r="E65" s="6">
        <f>ROUND(AVERAGE(表格1_34711237[[#This Row],[教室]:[廁所]]),0)</f>
        <v>100</v>
      </c>
      <c r="F65" s="20"/>
    </row>
    <row r="66" spans="1:6" ht="24.95" customHeight="1">
      <c r="A66" s="2" t="s">
        <v>129</v>
      </c>
      <c r="B66" s="3">
        <v>90</v>
      </c>
      <c r="C66" s="3">
        <v>90</v>
      </c>
      <c r="D66" s="3">
        <v>100</v>
      </c>
      <c r="E66" s="6">
        <f>ROUND(AVERAGE(表格1_34711237[[#This Row],[教室]:[廁所]]),0)</f>
        <v>93</v>
      </c>
      <c r="F66" s="20"/>
    </row>
    <row r="67" spans="1:6" ht="24.95" customHeight="1">
      <c r="A67" s="2" t="s">
        <v>91</v>
      </c>
      <c r="B67" s="3">
        <v>100</v>
      </c>
      <c r="C67" s="3">
        <v>95</v>
      </c>
      <c r="D67" s="3">
        <v>100</v>
      </c>
      <c r="E67" s="6">
        <f>ROUND(AVERAGE(表格1_34711237[[#This Row],[教室]:[廁所]]),0)</f>
        <v>98</v>
      </c>
      <c r="F67" s="20"/>
    </row>
    <row r="68" spans="1:6" ht="24.95" customHeight="1">
      <c r="A68" s="2" t="s">
        <v>92</v>
      </c>
      <c r="B68" s="3">
        <v>100</v>
      </c>
      <c r="C68" s="3">
        <v>92</v>
      </c>
      <c r="D68" s="3"/>
      <c r="E68" s="6">
        <f>ROUND(AVERAGE(表格1_34711237[[#This Row],[教室]:[廁所]]),0)</f>
        <v>96</v>
      </c>
      <c r="F68" s="20"/>
    </row>
    <row r="69" spans="1:6" ht="24.95" customHeight="1">
      <c r="A69" s="2" t="s">
        <v>95</v>
      </c>
      <c r="B69" s="3">
        <v>100</v>
      </c>
      <c r="C69" s="3">
        <v>85</v>
      </c>
      <c r="D69" s="3">
        <v>100</v>
      </c>
      <c r="E69" s="6">
        <f>ROUND(AVERAGE(表格1_34711237[[#This Row],[教室]:[廁所]]),0)</f>
        <v>95</v>
      </c>
      <c r="F69" s="20"/>
    </row>
    <row r="70" spans="1:6" ht="24.95" customHeight="1">
      <c r="A70" s="2" t="s">
        <v>96</v>
      </c>
      <c r="B70" s="3">
        <v>100</v>
      </c>
      <c r="C70" s="3">
        <v>95</v>
      </c>
      <c r="D70" s="3">
        <v>90</v>
      </c>
      <c r="E70" s="6">
        <f>ROUND(AVERAGE(表格1_34711237[[#This Row],[教室]:[廁所]]),0)</f>
        <v>95</v>
      </c>
      <c r="F70" s="20"/>
    </row>
    <row r="71" spans="1:6" ht="24.95" customHeight="1">
      <c r="A71" s="2" t="s">
        <v>148</v>
      </c>
      <c r="B71" s="3">
        <v>100</v>
      </c>
      <c r="C71" s="3">
        <v>100</v>
      </c>
      <c r="D71" s="3">
        <v>100</v>
      </c>
      <c r="E71" s="6">
        <f>ROUND(AVERAGE(表格1_34711237[[#This Row],[教室]:[廁所]]),0)</f>
        <v>100</v>
      </c>
      <c r="F71" s="20"/>
    </row>
    <row r="72" spans="1:6" ht="24.95" customHeight="1">
      <c r="A72" s="2" t="s">
        <v>72</v>
      </c>
      <c r="B72" s="3">
        <v>100</v>
      </c>
      <c r="C72" s="3">
        <v>100</v>
      </c>
      <c r="D72" s="3">
        <v>100</v>
      </c>
      <c r="E72" s="6">
        <f>ROUND(AVERAGE(表格1_34711237[[#This Row],[教室]:[廁所]]),0)</f>
        <v>100</v>
      </c>
      <c r="F72" s="20"/>
    </row>
    <row r="73" spans="1:6" ht="23.25" customHeight="1">
      <c r="A73" s="14" t="s">
        <v>73</v>
      </c>
      <c r="B73" s="3">
        <v>100</v>
      </c>
      <c r="C73" s="3">
        <v>100</v>
      </c>
      <c r="D73" s="3">
        <v>100</v>
      </c>
      <c r="E73" s="6">
        <f>ROUND(AVERAGE(表格1_34711237[[#This Row],[教室]:[廁所]]),0)</f>
        <v>100</v>
      </c>
      <c r="F73" s="20"/>
    </row>
    <row r="74" spans="1:6" ht="25.5">
      <c r="A74" s="22"/>
      <c r="B74" s="12"/>
      <c r="C74" s="11"/>
      <c r="D74" s="12"/>
      <c r="E74" s="13"/>
      <c r="F74" s="21"/>
    </row>
  </sheetData>
  <mergeCells count="1">
    <mergeCell ref="A1:E1"/>
  </mergeCells>
  <phoneticPr fontId="1" type="noConversion"/>
  <conditionalFormatting sqref="E27:E49 E51:E73 E3:E21 E23:E25">
    <cfRule type="cellIs" dxfId="84" priority="3" operator="lessThan">
      <formula>80</formula>
    </cfRule>
  </conditionalFormatting>
  <conditionalFormatting sqref="E25">
    <cfRule type="cellIs" dxfId="83" priority="2" operator="lessThan">
      <formula>80</formula>
    </cfRule>
  </conditionalFormatting>
  <conditionalFormatting sqref="E22">
    <cfRule type="cellIs" dxfId="82" priority="1" operator="lessThan">
      <formula>80</formula>
    </cfRule>
  </conditionalFormatting>
  <pageMargins left="0.7" right="0.7" top="0.75" bottom="0.75" header="0.3" footer="0.3"/>
  <pageSetup paperSize="9" orientation="portrait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74"/>
  <sheetViews>
    <sheetView topLeftCell="A32" workbookViewId="0">
      <selection activeCell="B52" sqref="B52"/>
    </sheetView>
  </sheetViews>
  <sheetFormatPr defaultRowHeight="16.5"/>
  <cols>
    <col min="1" max="1" width="18.375" customWidth="1"/>
    <col min="2" max="4" width="20.625" customWidth="1"/>
    <col min="5" max="5" width="25.625" customWidth="1"/>
    <col min="6" max="6" width="14.625" customWidth="1"/>
    <col min="7" max="7" width="10.625" customWidth="1"/>
  </cols>
  <sheetData>
    <row r="1" spans="1:9" ht="43.5" customHeight="1">
      <c r="A1" s="29" t="s">
        <v>0</v>
      </c>
      <c r="B1" s="29"/>
      <c r="C1" s="29"/>
      <c r="D1" s="29"/>
      <c r="E1" s="29"/>
      <c r="F1" s="8" t="s">
        <v>145</v>
      </c>
      <c r="G1" s="1"/>
    </row>
    <row r="2" spans="1:9" ht="36" customHeight="1">
      <c r="A2" s="9" t="s">
        <v>6</v>
      </c>
      <c r="B2" s="10" t="s">
        <v>1</v>
      </c>
      <c r="C2" s="10" t="s">
        <v>2</v>
      </c>
      <c r="D2" s="10" t="s">
        <v>3</v>
      </c>
      <c r="E2" s="10" t="s">
        <v>4</v>
      </c>
      <c r="F2" s="10" t="s">
        <v>5</v>
      </c>
    </row>
    <row r="3" spans="1:9" ht="24.95" customHeight="1">
      <c r="A3" s="7" t="s">
        <v>134</v>
      </c>
      <c r="B3" s="4"/>
      <c r="C3" s="4"/>
      <c r="D3" s="3"/>
      <c r="E3" s="5" t="e">
        <f>ROUND(AVERAGE(表格1_3471123[[#This Row],[教室]:[廁所]]),0)</f>
        <v>#DIV/0!</v>
      </c>
      <c r="F3" s="20"/>
    </row>
    <row r="4" spans="1:9" ht="24.95" customHeight="1">
      <c r="A4" s="2" t="s">
        <v>133</v>
      </c>
      <c r="B4" s="4"/>
      <c r="C4" s="4"/>
      <c r="D4" s="3"/>
      <c r="E4" s="5" t="e">
        <f>ROUND(AVERAGE(表格1_3471123[[#This Row],[教室]:[廁所]]),0)</f>
        <v>#DIV/0!</v>
      </c>
      <c r="F4" s="20"/>
    </row>
    <row r="5" spans="1:9" ht="24.95" customHeight="1">
      <c r="A5" s="2" t="s">
        <v>132</v>
      </c>
      <c r="B5" s="4"/>
      <c r="C5" s="4"/>
      <c r="D5" s="3"/>
      <c r="E5" s="5" t="e">
        <f>ROUND(AVERAGE(表格1_3471123[[#This Row],[教室]:[廁所]]),0)</f>
        <v>#DIV/0!</v>
      </c>
      <c r="F5" s="20"/>
    </row>
    <row r="6" spans="1:9" ht="24.95" customHeight="1">
      <c r="A6" s="2" t="s">
        <v>130</v>
      </c>
      <c r="B6" s="4"/>
      <c r="C6" s="4"/>
      <c r="D6" s="3"/>
      <c r="E6" s="5" t="e">
        <f>ROUND(AVERAGE(表格1_3471123[[#This Row],[教室]:[廁所]]),0)</f>
        <v>#DIV/0!</v>
      </c>
      <c r="F6" s="20"/>
    </row>
    <row r="7" spans="1:9" ht="24.95" customHeight="1">
      <c r="A7" s="2" t="s">
        <v>131</v>
      </c>
      <c r="B7" s="4"/>
      <c r="C7" s="4"/>
      <c r="D7" s="3"/>
      <c r="E7" s="5" t="e">
        <f>ROUND(AVERAGE(表格1_3471123[[#This Row],[教室]:[廁所]]),0)</f>
        <v>#DIV/0!</v>
      </c>
      <c r="F7" s="20"/>
    </row>
    <row r="8" spans="1:9" ht="24.95" customHeight="1">
      <c r="A8" s="2" t="s">
        <v>82</v>
      </c>
      <c r="B8" s="4"/>
      <c r="C8" s="4"/>
      <c r="D8" s="3"/>
      <c r="E8" s="5" t="e">
        <f>ROUND(AVERAGE(表格1_3471123[[#This Row],[教室]:[廁所]]),0)</f>
        <v>#DIV/0!</v>
      </c>
      <c r="F8" s="20"/>
    </row>
    <row r="9" spans="1:9" ht="24.95" customHeight="1">
      <c r="A9" s="2" t="s">
        <v>97</v>
      </c>
      <c r="B9" s="4"/>
      <c r="C9" s="4"/>
      <c r="D9" s="3"/>
      <c r="E9" s="5" t="e">
        <f>ROUND(AVERAGE(表格1_3471123[[#This Row],[教室]:[廁所]]),0)</f>
        <v>#DIV/0!</v>
      </c>
      <c r="F9" s="20"/>
    </row>
    <row r="10" spans="1:9" ht="24.95" customHeight="1">
      <c r="A10" s="2" t="s">
        <v>98</v>
      </c>
      <c r="B10" s="4"/>
      <c r="C10" s="4"/>
      <c r="D10" s="3"/>
      <c r="E10" s="5" t="e">
        <f>ROUND(AVERAGE(表格1_3471123[[#This Row],[教室]:[廁所]]),0)</f>
        <v>#DIV/0!</v>
      </c>
      <c r="F10" s="20"/>
    </row>
    <row r="11" spans="1:9" ht="24.95" customHeight="1">
      <c r="A11" s="2" t="s">
        <v>112</v>
      </c>
      <c r="B11" s="4"/>
      <c r="C11" s="4"/>
      <c r="D11" s="3"/>
      <c r="E11" s="5" t="e">
        <f>ROUND(AVERAGE(表格1_3471123[[#This Row],[教室]:[廁所]]),0)</f>
        <v>#DIV/0!</v>
      </c>
      <c r="F11" s="20"/>
    </row>
    <row r="12" spans="1:9" ht="24.95" customHeight="1">
      <c r="A12" s="2" t="s">
        <v>113</v>
      </c>
      <c r="B12" s="4"/>
      <c r="C12" s="4"/>
      <c r="D12" s="3"/>
      <c r="E12" s="5" t="e">
        <f>ROUND(AVERAGE(表格1_3471123[[#This Row],[教室]:[廁所]]),0)</f>
        <v>#DIV/0!</v>
      </c>
      <c r="F12" s="20"/>
    </row>
    <row r="13" spans="1:9" ht="24.95" customHeight="1">
      <c r="A13" s="2" t="s">
        <v>103</v>
      </c>
      <c r="B13" s="4"/>
      <c r="C13" s="4"/>
      <c r="D13" s="3"/>
      <c r="E13" s="5" t="e">
        <f>ROUND(AVERAGE(表格1_3471123[[#This Row],[教室]:[廁所]]),0)</f>
        <v>#DIV/0!</v>
      </c>
      <c r="F13" s="20"/>
      <c r="I13" t="s">
        <v>144</v>
      </c>
    </row>
    <row r="14" spans="1:9" ht="24.95" customHeight="1">
      <c r="A14" s="2" t="s">
        <v>104</v>
      </c>
      <c r="B14" s="4"/>
      <c r="C14" s="4"/>
      <c r="D14" s="3"/>
      <c r="E14" s="5" t="e">
        <f>ROUND(AVERAGE(表格1_3471123[[#This Row],[教室]:[廁所]]),0)</f>
        <v>#DIV/0!</v>
      </c>
      <c r="F14" s="20"/>
    </row>
    <row r="15" spans="1:9" ht="24.95" customHeight="1">
      <c r="A15" s="2" t="s">
        <v>105</v>
      </c>
      <c r="B15" s="4"/>
      <c r="C15" s="4"/>
      <c r="D15" s="3"/>
      <c r="E15" s="5" t="e">
        <f>ROUND(AVERAGE(表格1_3471123[[#This Row],[教室]:[廁所]]),0)</f>
        <v>#DIV/0!</v>
      </c>
      <c r="F15" s="20"/>
    </row>
    <row r="16" spans="1:9" ht="24.95" customHeight="1">
      <c r="A16" s="2" t="s">
        <v>121</v>
      </c>
      <c r="B16" s="4"/>
      <c r="C16" s="4"/>
      <c r="D16" s="3"/>
      <c r="E16" s="5" t="e">
        <f>ROUND(AVERAGE(表格1_3471123[[#This Row],[教室]:[廁所]]),0)</f>
        <v>#DIV/0!</v>
      </c>
      <c r="F16" s="20"/>
    </row>
    <row r="17" spans="1:14" ht="24.95" customHeight="1">
      <c r="A17" s="2" t="s">
        <v>122</v>
      </c>
      <c r="B17" s="4"/>
      <c r="C17" s="4"/>
      <c r="D17" s="3"/>
      <c r="E17" s="5" t="e">
        <f>ROUND(AVERAGE(表格1_3471123[[#This Row],[教室]:[廁所]]),0)</f>
        <v>#DIV/0!</v>
      </c>
      <c r="F17" s="20"/>
    </row>
    <row r="18" spans="1:14" ht="24.95" customHeight="1">
      <c r="A18" s="2" t="s">
        <v>123</v>
      </c>
      <c r="B18" s="4"/>
      <c r="C18" s="4"/>
      <c r="D18" s="3"/>
      <c r="E18" s="5" t="e">
        <f>ROUND(AVERAGE(表格1_3471123[[#This Row],[教室]:[廁所]]),0)</f>
        <v>#DIV/0!</v>
      </c>
      <c r="F18" s="20"/>
    </row>
    <row r="19" spans="1:14" ht="24.95" customHeight="1">
      <c r="A19" s="2" t="s">
        <v>87</v>
      </c>
      <c r="B19" s="4"/>
      <c r="C19" s="4"/>
      <c r="D19" s="3"/>
      <c r="E19" s="5" t="e">
        <f>ROUND(AVERAGE(表格1_3471123[[#This Row],[教室]:[廁所]]),0)</f>
        <v>#DIV/0!</v>
      </c>
      <c r="F19" s="20"/>
    </row>
    <row r="20" spans="1:14" ht="24.95" customHeight="1">
      <c r="A20" s="2" t="s">
        <v>88</v>
      </c>
      <c r="B20" s="4"/>
      <c r="C20" s="4"/>
      <c r="D20" s="3"/>
      <c r="E20" s="5" t="e">
        <f>ROUND(AVERAGE(表格1_3471123[[#This Row],[教室]:[廁所]]),0)</f>
        <v>#DIV/0!</v>
      </c>
      <c r="F20" s="20"/>
    </row>
    <row r="21" spans="1:14" ht="24.95" customHeight="1">
      <c r="A21" s="2" t="s">
        <v>135</v>
      </c>
      <c r="B21" s="4"/>
      <c r="C21" s="4"/>
      <c r="D21" s="3"/>
      <c r="E21" s="5" t="e">
        <f>ROUND(AVERAGE(表格1_3471123[[#This Row],[教室]:[廁所]]),0)</f>
        <v>#DIV/0!</v>
      </c>
      <c r="F21" s="20"/>
    </row>
    <row r="22" spans="1:14" ht="24.95" customHeight="1">
      <c r="A22" s="2" t="s">
        <v>146</v>
      </c>
      <c r="B22" s="4"/>
      <c r="C22" s="4"/>
      <c r="D22" s="3"/>
      <c r="E22" s="5" t="e">
        <f>ROUND(AVERAGE(表格1_3471123[[#This Row],[教室]:[廁所]]),0)</f>
        <v>#DIV/0!</v>
      </c>
      <c r="F22" s="20"/>
    </row>
    <row r="23" spans="1:14" ht="24.95" customHeight="1">
      <c r="A23" s="2" t="s">
        <v>118</v>
      </c>
      <c r="B23" s="3"/>
      <c r="C23" s="4"/>
      <c r="D23" s="3"/>
      <c r="E23" s="6" t="e">
        <f>ROUND(AVERAGE(表格1_3471123[[#This Row],[教室]:[廁所]]),0)</f>
        <v>#DIV/0!</v>
      </c>
      <c r="F23" s="20"/>
    </row>
    <row r="24" spans="1:14" ht="24" customHeight="1">
      <c r="A24" s="2" t="s">
        <v>27</v>
      </c>
      <c r="B24" s="3"/>
      <c r="C24" s="4"/>
      <c r="D24" s="3"/>
      <c r="E24" s="6" t="e">
        <f>ROUND(AVERAGE(表格1_3471123[[#This Row],[教室]:[廁所]]),0)</f>
        <v>#DIV/0!</v>
      </c>
      <c r="F24" s="20"/>
    </row>
    <row r="25" spans="1:14" ht="24.95" customHeight="1">
      <c r="A25" s="17" t="s">
        <v>28</v>
      </c>
      <c r="B25" s="4"/>
      <c r="C25" s="4"/>
      <c r="D25" s="3"/>
      <c r="E25" s="5" t="e">
        <f>ROUND(AVERAGE(表格1_3471123[[#This Row],[教室]:[廁所]]),0)</f>
        <v>#DIV/0!</v>
      </c>
      <c r="F25" s="20"/>
    </row>
    <row r="26" spans="1:14" ht="24.95" customHeight="1">
      <c r="A26" s="19"/>
      <c r="B26" s="12"/>
      <c r="C26" s="11"/>
      <c r="D26" s="12"/>
      <c r="E26" s="13"/>
      <c r="F26" s="20"/>
    </row>
    <row r="27" spans="1:14" ht="24.95" customHeight="1">
      <c r="A27" s="2" t="s">
        <v>141</v>
      </c>
      <c r="B27" s="3"/>
      <c r="C27" s="4"/>
      <c r="D27" s="3"/>
      <c r="E27" s="6" t="e">
        <f>ROUND(AVERAGE(表格1_3471123[[#This Row],[教室]:[廁所]]),0)</f>
        <v>#DIV/0!</v>
      </c>
      <c r="F27" s="20"/>
    </row>
    <row r="28" spans="1:14" ht="24.95" customHeight="1">
      <c r="A28" s="2" t="s">
        <v>142</v>
      </c>
      <c r="B28" s="3"/>
      <c r="C28" s="4"/>
      <c r="D28" s="3"/>
      <c r="E28" s="6" t="e">
        <f>ROUND(AVERAGE(表格1_3471123[[#This Row],[教室]:[廁所]]),0)</f>
        <v>#DIV/0!</v>
      </c>
      <c r="F28" s="20"/>
    </row>
    <row r="29" spans="1:14" ht="24.95" customHeight="1">
      <c r="A29" s="2" t="s">
        <v>136</v>
      </c>
      <c r="B29" s="3"/>
      <c r="C29" s="4"/>
      <c r="D29" s="3"/>
      <c r="E29" s="6" t="e">
        <f>ROUND(AVERAGE(表格1_3471123[[#This Row],[教室]:[廁所]]),0)</f>
        <v>#DIV/0!</v>
      </c>
      <c r="F29" s="20"/>
    </row>
    <row r="30" spans="1:14" ht="24.95" customHeight="1">
      <c r="A30" s="2" t="s">
        <v>137</v>
      </c>
      <c r="B30" s="3"/>
      <c r="C30" s="4"/>
      <c r="D30" s="3"/>
      <c r="E30" s="6" t="e">
        <f>ROUND(AVERAGE(表格1_3471123[[#This Row],[教室]:[廁所]]),0)</f>
        <v>#DIV/0!</v>
      </c>
      <c r="F30" s="20"/>
      <c r="N30" s="18"/>
    </row>
    <row r="31" spans="1:14" ht="24.95" customHeight="1">
      <c r="A31" s="2" t="s">
        <v>83</v>
      </c>
      <c r="B31" s="3"/>
      <c r="C31" s="4"/>
      <c r="D31" s="3"/>
      <c r="E31" s="6" t="e">
        <f>ROUND(AVERAGE(表格1_3471123[[#This Row],[教室]:[廁所]]),0)</f>
        <v>#DIV/0!</v>
      </c>
      <c r="F31" s="20"/>
    </row>
    <row r="32" spans="1:14" ht="24.95" customHeight="1">
      <c r="A32" s="2" t="s">
        <v>84</v>
      </c>
      <c r="B32" s="3"/>
      <c r="C32" s="4"/>
      <c r="D32" s="3"/>
      <c r="E32" s="6" t="e">
        <f>ROUND(AVERAGE(表格1_3471123[[#This Row],[教室]:[廁所]]),0)</f>
        <v>#DIV/0!</v>
      </c>
      <c r="F32" s="20"/>
    </row>
    <row r="33" spans="1:6" ht="24.95" customHeight="1">
      <c r="A33" s="2" t="s">
        <v>99</v>
      </c>
      <c r="B33" s="3"/>
      <c r="C33" s="4"/>
      <c r="D33" s="3"/>
      <c r="E33" s="6" t="e">
        <f>ROUND(AVERAGE(表格1_3471123[[#This Row],[教室]:[廁所]]),0)</f>
        <v>#DIV/0!</v>
      </c>
      <c r="F33" s="20"/>
    </row>
    <row r="34" spans="1:6" ht="24.95" customHeight="1">
      <c r="A34" s="2" t="s">
        <v>100</v>
      </c>
      <c r="B34" s="3"/>
      <c r="C34" s="4"/>
      <c r="D34" s="3"/>
      <c r="E34" s="6" t="e">
        <f>ROUND(AVERAGE(表格1_3471123[[#This Row],[教室]:[廁所]]),0)</f>
        <v>#DIV/0!</v>
      </c>
      <c r="F34" s="20"/>
    </row>
    <row r="35" spans="1:6" ht="24.95" customHeight="1">
      <c r="A35" s="2" t="s">
        <v>114</v>
      </c>
      <c r="B35" s="3"/>
      <c r="C35" s="4"/>
      <c r="D35" s="3"/>
      <c r="E35" s="6" t="e">
        <f>ROUND(AVERAGE(表格1_3471123[[#This Row],[教室]:[廁所]]),0)</f>
        <v>#DIV/0!</v>
      </c>
      <c r="F35" s="20"/>
    </row>
    <row r="36" spans="1:6" ht="24.95" customHeight="1">
      <c r="A36" s="2" t="s">
        <v>115</v>
      </c>
      <c r="B36" s="3"/>
      <c r="C36" s="4"/>
      <c r="D36" s="3"/>
      <c r="E36" s="6" t="e">
        <f>ROUND(AVERAGE(表格1_3471123[[#This Row],[教室]:[廁所]]),0)</f>
        <v>#DIV/0!</v>
      </c>
      <c r="F36" s="20"/>
    </row>
    <row r="37" spans="1:6" ht="24.95" customHeight="1">
      <c r="A37" s="2" t="s">
        <v>106</v>
      </c>
      <c r="B37" s="3"/>
      <c r="C37" s="4"/>
      <c r="D37" s="3"/>
      <c r="E37" s="6" t="e">
        <f>ROUND(AVERAGE(表格1_3471123[[#This Row],[教室]:[廁所]]),0)</f>
        <v>#DIV/0!</v>
      </c>
      <c r="F37" s="20"/>
    </row>
    <row r="38" spans="1:6" ht="24.95" customHeight="1">
      <c r="A38" s="2" t="s">
        <v>107</v>
      </c>
      <c r="B38" s="3"/>
      <c r="C38" s="4"/>
      <c r="D38" s="3"/>
      <c r="E38" s="6" t="e">
        <f>ROUND(AVERAGE(表格1_3471123[[#This Row],[教室]:[廁所]]),0)</f>
        <v>#DIV/0!</v>
      </c>
      <c r="F38" s="20"/>
    </row>
    <row r="39" spans="1:6" ht="24.95" customHeight="1">
      <c r="A39" s="2" t="s">
        <v>108</v>
      </c>
      <c r="B39" s="3"/>
      <c r="C39" s="4"/>
      <c r="D39" s="3"/>
      <c r="E39" s="6" t="e">
        <f>ROUND(AVERAGE(表格1_3471123[[#This Row],[教室]:[廁所]]),0)</f>
        <v>#DIV/0!</v>
      </c>
      <c r="F39" s="20"/>
    </row>
    <row r="40" spans="1:6" ht="24.95" customHeight="1">
      <c r="A40" s="2" t="s">
        <v>124</v>
      </c>
      <c r="B40" s="3"/>
      <c r="C40" s="4"/>
      <c r="D40" s="3"/>
      <c r="E40" s="6" t="e">
        <f>ROUND(AVERAGE(表格1_3471123[[#This Row],[教室]:[廁所]]),0)</f>
        <v>#DIV/0!</v>
      </c>
      <c r="F40" s="20"/>
    </row>
    <row r="41" spans="1:6" ht="24.95" customHeight="1">
      <c r="A41" s="2" t="s">
        <v>125</v>
      </c>
      <c r="B41" s="3"/>
      <c r="C41" s="4"/>
      <c r="D41" s="3"/>
      <c r="E41" s="6" t="e">
        <f>ROUND(AVERAGE(表格1_3471123[[#This Row],[教室]:[廁所]]),0)</f>
        <v>#DIV/0!</v>
      </c>
      <c r="F41" s="20"/>
    </row>
    <row r="42" spans="1:6" ht="24.95" customHeight="1">
      <c r="A42" s="2" t="s">
        <v>126</v>
      </c>
      <c r="B42" s="3"/>
      <c r="C42" s="4"/>
      <c r="D42" s="3"/>
      <c r="E42" s="6" t="e">
        <f>ROUND(AVERAGE(表格1_3471123[[#This Row],[教室]:[廁所]]),0)</f>
        <v>#DIV/0!</v>
      </c>
      <c r="F42" s="20"/>
    </row>
    <row r="43" spans="1:6" ht="24.95" customHeight="1">
      <c r="A43" s="2" t="s">
        <v>89</v>
      </c>
      <c r="B43" s="3"/>
      <c r="C43" s="4"/>
      <c r="D43" s="3"/>
      <c r="E43" s="6" t="e">
        <f>ROUND(AVERAGE(表格1_3471123[[#This Row],[教室]:[廁所]]),0)</f>
        <v>#DIV/0!</v>
      </c>
      <c r="F43" s="20"/>
    </row>
    <row r="44" spans="1:6" ht="24.95" customHeight="1">
      <c r="A44" s="2" t="s">
        <v>90</v>
      </c>
      <c r="B44" s="3"/>
      <c r="C44" s="4"/>
      <c r="D44" s="3"/>
      <c r="E44" s="6" t="e">
        <f>ROUND(AVERAGE(表格1_3471123[[#This Row],[教室]:[廁所]]),0)</f>
        <v>#DIV/0!</v>
      </c>
      <c r="F44" s="20"/>
    </row>
    <row r="45" spans="1:6" ht="24.95" customHeight="1">
      <c r="A45" s="2" t="s">
        <v>93</v>
      </c>
      <c r="B45" s="3"/>
      <c r="C45" s="4"/>
      <c r="D45" s="3"/>
      <c r="E45" s="6" t="e">
        <f>ROUND(AVERAGE(表格1_3471123[[#This Row],[教室]:[廁所]]),0)</f>
        <v>#DIV/0!</v>
      </c>
      <c r="F45" s="20"/>
    </row>
    <row r="46" spans="1:6" ht="24.95" customHeight="1">
      <c r="A46" s="2" t="s">
        <v>94</v>
      </c>
      <c r="B46" s="3"/>
      <c r="C46" s="4"/>
      <c r="D46" s="3"/>
      <c r="E46" s="6" t="e">
        <f>ROUND(AVERAGE(表格1_3471123[[#This Row],[教室]:[廁所]]),0)</f>
        <v>#DIV/0!</v>
      </c>
      <c r="F46" s="23"/>
    </row>
    <row r="47" spans="1:6" ht="24.95" customHeight="1">
      <c r="A47" s="2" t="s">
        <v>119</v>
      </c>
      <c r="B47" s="3"/>
      <c r="C47" s="4"/>
      <c r="D47" s="3"/>
      <c r="E47" s="6" t="e">
        <f>ROUND(AVERAGE(表格1_3471123[[#This Row],[教室]:[廁所]]),0)</f>
        <v>#DIV/0!</v>
      </c>
      <c r="F47" s="20"/>
    </row>
    <row r="48" spans="1:6" ht="24" customHeight="1">
      <c r="A48" s="2" t="s">
        <v>49</v>
      </c>
      <c r="B48" s="3"/>
      <c r="C48" s="4"/>
      <c r="D48" s="3"/>
      <c r="E48" s="6" t="e">
        <f>ROUND(AVERAGE(表格1_3471123[[#This Row],[教室]:[廁所]]),0)</f>
        <v>#DIV/0!</v>
      </c>
      <c r="F48" s="20"/>
    </row>
    <row r="49" spans="1:6" ht="24.95" customHeight="1">
      <c r="A49" s="2" t="s">
        <v>50</v>
      </c>
      <c r="B49" s="3"/>
      <c r="C49" s="4"/>
      <c r="D49" s="3"/>
      <c r="E49" s="6" t="e">
        <f>ROUND(AVERAGE(表格1_3471123[[#This Row],[教室]:[廁所]]),0)</f>
        <v>#DIV/0!</v>
      </c>
      <c r="F49" s="20"/>
    </row>
    <row r="50" spans="1:6" ht="24.95" customHeight="1">
      <c r="A50" s="19"/>
      <c r="B50" s="12"/>
      <c r="C50" s="11"/>
      <c r="D50" s="12"/>
      <c r="E50" s="13"/>
      <c r="F50" s="20"/>
    </row>
    <row r="51" spans="1:6" ht="24.95" customHeight="1">
      <c r="A51" s="2" t="s">
        <v>138</v>
      </c>
      <c r="B51" s="3"/>
      <c r="C51" s="4"/>
      <c r="D51" s="3"/>
      <c r="E51" s="6" t="e">
        <f>ROUND(AVERAGE(表格1_3471123[[#This Row],[教室]:[廁所]]),0)</f>
        <v>#DIV/0!</v>
      </c>
      <c r="F51" s="20"/>
    </row>
    <row r="52" spans="1:6" ht="24.95" customHeight="1">
      <c r="A52" s="2" t="s">
        <v>139</v>
      </c>
      <c r="B52" s="3"/>
      <c r="C52" s="4"/>
      <c r="D52" s="3"/>
      <c r="E52" s="6" t="e">
        <f>ROUND(AVERAGE(表格1_3471123[[#This Row],[教室]:[廁所]]),0)</f>
        <v>#DIV/0!</v>
      </c>
      <c r="F52" s="20"/>
    </row>
    <row r="53" spans="1:6" ht="24.95" customHeight="1">
      <c r="A53" s="2" t="s">
        <v>140</v>
      </c>
      <c r="B53" s="3"/>
      <c r="C53" s="4"/>
      <c r="D53" s="3"/>
      <c r="E53" s="6" t="e">
        <f>ROUND(AVERAGE(表格1_3471123[[#This Row],[教室]:[廁所]]),0)</f>
        <v>#DIV/0!</v>
      </c>
      <c r="F53" s="20"/>
    </row>
    <row r="54" spans="1:6" ht="24.95" customHeight="1">
      <c r="A54" s="2" t="s">
        <v>143</v>
      </c>
      <c r="B54" s="3"/>
      <c r="C54" s="4"/>
      <c r="D54" s="3"/>
      <c r="E54" s="6" t="e">
        <f>ROUND(AVERAGE(表格1_3471123[[#This Row],[教室]:[廁所]]),0)</f>
        <v>#DIV/0!</v>
      </c>
      <c r="F54" s="20"/>
    </row>
    <row r="55" spans="1:6" ht="24.95" customHeight="1">
      <c r="A55" s="2" t="s">
        <v>85</v>
      </c>
      <c r="B55" s="3"/>
      <c r="C55" s="4"/>
      <c r="D55" s="3"/>
      <c r="E55" s="6" t="e">
        <f>ROUND(AVERAGE(表格1_3471123[[#This Row],[教室]:[廁所]]),0)</f>
        <v>#DIV/0!</v>
      </c>
      <c r="F55" s="20"/>
    </row>
    <row r="56" spans="1:6" ht="24.95" customHeight="1">
      <c r="A56" s="2" t="s">
        <v>86</v>
      </c>
      <c r="B56" s="3"/>
      <c r="C56" s="4"/>
      <c r="D56" s="3"/>
      <c r="E56" s="6" t="e">
        <f>ROUND(AVERAGE(表格1_3471123[[#This Row],[教室]:[廁所]]),0)</f>
        <v>#DIV/0!</v>
      </c>
      <c r="F56" s="20"/>
    </row>
    <row r="57" spans="1:6" ht="24.95" customHeight="1">
      <c r="A57" s="2" t="s">
        <v>101</v>
      </c>
      <c r="B57" s="3"/>
      <c r="C57" s="4"/>
      <c r="D57" s="3"/>
      <c r="E57" s="6" t="e">
        <f>ROUND(AVERAGE(表格1_3471123[[#This Row],[教室]:[廁所]]),0)</f>
        <v>#DIV/0!</v>
      </c>
      <c r="F57" s="20"/>
    </row>
    <row r="58" spans="1:6" ht="24.95" customHeight="1">
      <c r="A58" s="2" t="s">
        <v>102</v>
      </c>
      <c r="B58" s="3"/>
      <c r="C58" s="4"/>
      <c r="D58" s="3"/>
      <c r="E58" s="6" t="e">
        <f>ROUND(AVERAGE(表格1_3471123[[#This Row],[教室]:[廁所]]),0)</f>
        <v>#DIV/0!</v>
      </c>
      <c r="F58" s="20"/>
    </row>
    <row r="59" spans="1:6" ht="24.95" customHeight="1">
      <c r="A59" s="2" t="s">
        <v>116</v>
      </c>
      <c r="B59" s="3"/>
      <c r="C59" s="4"/>
      <c r="D59" s="3"/>
      <c r="E59" s="6" t="e">
        <f>ROUND(AVERAGE(表格1_3471123[[#This Row],[教室]:[廁所]]),0)</f>
        <v>#DIV/0!</v>
      </c>
      <c r="F59" s="20"/>
    </row>
    <row r="60" spans="1:6" ht="24.95" customHeight="1">
      <c r="A60" s="2" t="s">
        <v>117</v>
      </c>
      <c r="B60" s="3"/>
      <c r="C60" s="4"/>
      <c r="D60" s="3"/>
      <c r="E60" s="6" t="e">
        <f>ROUND(AVERAGE(表格1_3471123[[#This Row],[教室]:[廁所]]),0)</f>
        <v>#DIV/0!</v>
      </c>
      <c r="F60" s="20"/>
    </row>
    <row r="61" spans="1:6" ht="24.95" customHeight="1">
      <c r="A61" s="2" t="s">
        <v>109</v>
      </c>
      <c r="B61" s="3"/>
      <c r="C61" s="4"/>
      <c r="D61" s="3"/>
      <c r="E61" s="6" t="e">
        <f>ROUND(AVERAGE(表格1_3471123[[#This Row],[教室]:[廁所]]),0)</f>
        <v>#DIV/0!</v>
      </c>
      <c r="F61" s="20"/>
    </row>
    <row r="62" spans="1:6" ht="24.95" customHeight="1">
      <c r="A62" s="2" t="s">
        <v>110</v>
      </c>
      <c r="B62" s="3"/>
      <c r="C62" s="4"/>
      <c r="D62" s="3"/>
      <c r="E62" s="6" t="e">
        <f>ROUND(AVERAGE(表格1_3471123[[#This Row],[教室]:[廁所]]),0)</f>
        <v>#DIV/0!</v>
      </c>
      <c r="F62" s="20"/>
    </row>
    <row r="63" spans="1:6" ht="24.95" customHeight="1">
      <c r="A63" s="2" t="s">
        <v>111</v>
      </c>
      <c r="B63" s="3"/>
      <c r="C63" s="4"/>
      <c r="D63" s="3"/>
      <c r="E63" s="6" t="e">
        <f>ROUND(AVERAGE(表格1_3471123[[#This Row],[教室]:[廁所]]),0)</f>
        <v>#DIV/0!</v>
      </c>
      <c r="F63" s="20"/>
    </row>
    <row r="64" spans="1:6" ht="24.95" customHeight="1">
      <c r="A64" s="2" t="s">
        <v>127</v>
      </c>
      <c r="B64" s="3"/>
      <c r="C64" s="4"/>
      <c r="D64" s="3"/>
      <c r="E64" s="6" t="e">
        <f>ROUND(AVERAGE(表格1_3471123[[#This Row],[教室]:[廁所]]),0)</f>
        <v>#DIV/0!</v>
      </c>
      <c r="F64" s="20"/>
    </row>
    <row r="65" spans="1:6" ht="24.95" customHeight="1">
      <c r="A65" s="2" t="s">
        <v>128</v>
      </c>
      <c r="B65" s="3"/>
      <c r="C65" s="4"/>
      <c r="D65" s="3"/>
      <c r="E65" s="6" t="e">
        <f>ROUND(AVERAGE(表格1_3471123[[#This Row],[教室]:[廁所]]),0)</f>
        <v>#DIV/0!</v>
      </c>
      <c r="F65" s="20"/>
    </row>
    <row r="66" spans="1:6" ht="24.95" customHeight="1">
      <c r="A66" s="2" t="s">
        <v>129</v>
      </c>
      <c r="B66" s="3"/>
      <c r="C66" s="4"/>
      <c r="D66" s="3"/>
      <c r="E66" s="6" t="e">
        <f>ROUND(AVERAGE(表格1_3471123[[#This Row],[教室]:[廁所]]),0)</f>
        <v>#DIV/0!</v>
      </c>
      <c r="F66" s="20"/>
    </row>
    <row r="67" spans="1:6" ht="24.95" customHeight="1">
      <c r="A67" s="2" t="s">
        <v>91</v>
      </c>
      <c r="B67" s="3"/>
      <c r="C67" s="4"/>
      <c r="D67" s="3"/>
      <c r="E67" s="6" t="e">
        <f>ROUND(AVERAGE(表格1_3471123[[#This Row],[教室]:[廁所]]),0)</f>
        <v>#DIV/0!</v>
      </c>
      <c r="F67" s="20"/>
    </row>
    <row r="68" spans="1:6" ht="24.95" customHeight="1">
      <c r="A68" s="2" t="s">
        <v>92</v>
      </c>
      <c r="B68" s="3"/>
      <c r="C68" s="4"/>
      <c r="D68" s="3"/>
      <c r="E68" s="6" t="e">
        <f>ROUND(AVERAGE(表格1_3471123[[#This Row],[教室]:[廁所]]),0)</f>
        <v>#DIV/0!</v>
      </c>
      <c r="F68" s="20"/>
    </row>
    <row r="69" spans="1:6" ht="24.95" customHeight="1">
      <c r="A69" s="2" t="s">
        <v>95</v>
      </c>
      <c r="B69" s="3"/>
      <c r="C69" s="4"/>
      <c r="D69" s="3"/>
      <c r="E69" s="6" t="e">
        <f>ROUND(AVERAGE(表格1_3471123[[#This Row],[教室]:[廁所]]),0)</f>
        <v>#DIV/0!</v>
      </c>
      <c r="F69" s="20"/>
    </row>
    <row r="70" spans="1:6" ht="24.95" customHeight="1">
      <c r="A70" s="2" t="s">
        <v>96</v>
      </c>
      <c r="B70" s="3"/>
      <c r="C70" s="4"/>
      <c r="D70" s="3"/>
      <c r="E70" s="6" t="e">
        <f>ROUND(AVERAGE(表格1_3471123[[#This Row],[教室]:[廁所]]),0)</f>
        <v>#DIV/0!</v>
      </c>
      <c r="F70" s="20"/>
    </row>
    <row r="71" spans="1:6" ht="24.95" customHeight="1">
      <c r="A71" s="2" t="s">
        <v>120</v>
      </c>
      <c r="B71" s="3"/>
      <c r="C71" s="4"/>
      <c r="D71" s="3"/>
      <c r="E71" s="6" t="e">
        <f>ROUND(AVERAGE(表格1_3471123[[#This Row],[教室]:[廁所]]),0)</f>
        <v>#DIV/0!</v>
      </c>
      <c r="F71" s="20"/>
    </row>
    <row r="72" spans="1:6" ht="24.95" customHeight="1">
      <c r="A72" s="2" t="s">
        <v>72</v>
      </c>
      <c r="B72" s="3"/>
      <c r="C72" s="4"/>
      <c r="D72" s="3"/>
      <c r="E72" s="6" t="e">
        <f>ROUND(AVERAGE(表格1_3471123[[#This Row],[教室]:[廁所]]),0)</f>
        <v>#DIV/0!</v>
      </c>
      <c r="F72" s="20"/>
    </row>
    <row r="73" spans="1:6" ht="23.25" customHeight="1">
      <c r="A73" s="14" t="s">
        <v>73</v>
      </c>
      <c r="B73" s="3"/>
      <c r="C73" s="4"/>
      <c r="D73" s="3"/>
      <c r="E73" s="6" t="e">
        <f>ROUND(AVERAGE(表格1_3471123[[#This Row],[教室]:[廁所]]),0)</f>
        <v>#DIV/0!</v>
      </c>
      <c r="F73" s="20"/>
    </row>
    <row r="74" spans="1:6" ht="25.5">
      <c r="A74" s="22"/>
      <c r="B74" s="12"/>
      <c r="C74" s="11"/>
      <c r="D74" s="12"/>
      <c r="E74" s="13"/>
      <c r="F74" s="21"/>
    </row>
  </sheetData>
  <mergeCells count="1">
    <mergeCell ref="A1:E1"/>
  </mergeCells>
  <phoneticPr fontId="1" type="noConversion"/>
  <conditionalFormatting sqref="E27:E49 E51:E73 E3:E21 E23:E25">
    <cfRule type="cellIs" dxfId="74" priority="3" operator="lessThan">
      <formula>80</formula>
    </cfRule>
  </conditionalFormatting>
  <conditionalFormatting sqref="E25">
    <cfRule type="cellIs" dxfId="73" priority="2" operator="lessThan">
      <formula>80</formula>
    </cfRule>
  </conditionalFormatting>
  <conditionalFormatting sqref="E22">
    <cfRule type="cellIs" dxfId="72" priority="1" operator="lessThan">
      <formula>80</formula>
    </cfRule>
  </conditionalFormatting>
  <pageMargins left="0.7" right="0.7" top="0.75" bottom="0.75" header="0.3" footer="0.3"/>
  <pageSetup paperSize="9" orientation="portrait" r:id="rId1"/>
  <tableParts count="1">
    <tablePart r:id="rId2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74"/>
  <sheetViews>
    <sheetView topLeftCell="A49" workbookViewId="0">
      <selection activeCell="D52" sqref="D52"/>
    </sheetView>
  </sheetViews>
  <sheetFormatPr defaultRowHeight="16.5"/>
  <cols>
    <col min="1" max="1" width="18.375" customWidth="1"/>
    <col min="2" max="4" width="20.625" customWidth="1"/>
    <col min="5" max="5" width="25.625" customWidth="1"/>
    <col min="6" max="6" width="14.625" customWidth="1"/>
    <col min="7" max="7" width="10.625" customWidth="1"/>
  </cols>
  <sheetData>
    <row r="1" spans="1:9" ht="43.5" customHeight="1">
      <c r="A1" s="29" t="s">
        <v>0</v>
      </c>
      <c r="B1" s="29"/>
      <c r="C1" s="29"/>
      <c r="D1" s="29"/>
      <c r="E1" s="29"/>
      <c r="F1" s="8" t="s">
        <v>145</v>
      </c>
      <c r="G1" s="1"/>
    </row>
    <row r="2" spans="1:9" ht="36" customHeight="1">
      <c r="A2" s="9" t="s">
        <v>6</v>
      </c>
      <c r="B2" s="10" t="s">
        <v>1</v>
      </c>
      <c r="C2" s="10" t="s">
        <v>2</v>
      </c>
      <c r="D2" s="10" t="s">
        <v>3</v>
      </c>
      <c r="E2" s="10" t="s">
        <v>4</v>
      </c>
      <c r="F2" s="10" t="s">
        <v>5</v>
      </c>
    </row>
    <row r="3" spans="1:9" ht="24.95" customHeight="1">
      <c r="A3" s="7" t="s">
        <v>134</v>
      </c>
      <c r="B3" s="4"/>
      <c r="C3" s="4"/>
      <c r="D3" s="3"/>
      <c r="E3" s="5" t="e">
        <f>ROUND(AVERAGE(表格1_34711234[[#This Row],[教室]:[廁所]]),0)</f>
        <v>#DIV/0!</v>
      </c>
      <c r="F3" s="20"/>
    </row>
    <row r="4" spans="1:9" ht="24.95" customHeight="1">
      <c r="A4" s="2" t="s">
        <v>133</v>
      </c>
      <c r="B4" s="4"/>
      <c r="C4" s="4"/>
      <c r="D4" s="3"/>
      <c r="E4" s="5" t="e">
        <f>ROUND(AVERAGE(表格1_34711234[[#This Row],[教室]:[廁所]]),0)</f>
        <v>#DIV/0!</v>
      </c>
      <c r="F4" s="20"/>
    </row>
    <row r="5" spans="1:9" ht="24.95" customHeight="1">
      <c r="A5" s="2" t="s">
        <v>132</v>
      </c>
      <c r="B5" s="4"/>
      <c r="C5" s="4"/>
      <c r="D5" s="3"/>
      <c r="E5" s="5" t="e">
        <f>ROUND(AVERAGE(表格1_34711234[[#This Row],[教室]:[廁所]]),0)</f>
        <v>#DIV/0!</v>
      </c>
      <c r="F5" s="20"/>
    </row>
    <row r="6" spans="1:9" ht="24.95" customHeight="1">
      <c r="A6" s="2" t="s">
        <v>130</v>
      </c>
      <c r="B6" s="4"/>
      <c r="C6" s="4"/>
      <c r="D6" s="3"/>
      <c r="E6" s="5" t="e">
        <f>ROUND(AVERAGE(表格1_34711234[[#This Row],[教室]:[廁所]]),0)</f>
        <v>#DIV/0!</v>
      </c>
      <c r="F6" s="20"/>
    </row>
    <row r="7" spans="1:9" ht="24.95" customHeight="1">
      <c r="A7" s="2" t="s">
        <v>131</v>
      </c>
      <c r="B7" s="4"/>
      <c r="C7" s="4"/>
      <c r="D7" s="3"/>
      <c r="E7" s="5" t="e">
        <f>ROUND(AVERAGE(表格1_34711234[[#This Row],[教室]:[廁所]]),0)</f>
        <v>#DIV/0!</v>
      </c>
      <c r="F7" s="20"/>
    </row>
    <row r="8" spans="1:9" ht="24.95" customHeight="1">
      <c r="A8" s="2" t="s">
        <v>82</v>
      </c>
      <c r="B8" s="4"/>
      <c r="C8" s="4"/>
      <c r="D8" s="3"/>
      <c r="E8" s="5" t="e">
        <f>ROUND(AVERAGE(表格1_34711234[[#This Row],[教室]:[廁所]]),0)</f>
        <v>#DIV/0!</v>
      </c>
      <c r="F8" s="20"/>
    </row>
    <row r="9" spans="1:9" ht="24.95" customHeight="1">
      <c r="A9" s="2" t="s">
        <v>97</v>
      </c>
      <c r="B9" s="4"/>
      <c r="C9" s="4"/>
      <c r="D9" s="3"/>
      <c r="E9" s="5" t="e">
        <f>ROUND(AVERAGE(表格1_34711234[[#This Row],[教室]:[廁所]]),0)</f>
        <v>#DIV/0!</v>
      </c>
      <c r="F9" s="20"/>
    </row>
    <row r="10" spans="1:9" ht="24.95" customHeight="1">
      <c r="A10" s="2" t="s">
        <v>98</v>
      </c>
      <c r="B10" s="4"/>
      <c r="C10" s="4"/>
      <c r="D10" s="3"/>
      <c r="E10" s="5" t="e">
        <f>ROUND(AVERAGE(表格1_34711234[[#This Row],[教室]:[廁所]]),0)</f>
        <v>#DIV/0!</v>
      </c>
      <c r="F10" s="20"/>
    </row>
    <row r="11" spans="1:9" ht="24.95" customHeight="1">
      <c r="A11" s="2" t="s">
        <v>112</v>
      </c>
      <c r="B11" s="4"/>
      <c r="C11" s="4"/>
      <c r="D11" s="3"/>
      <c r="E11" s="5" t="e">
        <f>ROUND(AVERAGE(表格1_34711234[[#This Row],[教室]:[廁所]]),0)</f>
        <v>#DIV/0!</v>
      </c>
      <c r="F11" s="20"/>
    </row>
    <row r="12" spans="1:9" ht="24.95" customHeight="1">
      <c r="A12" s="2" t="s">
        <v>113</v>
      </c>
      <c r="B12" s="4"/>
      <c r="C12" s="4"/>
      <c r="D12" s="3"/>
      <c r="E12" s="5" t="e">
        <f>ROUND(AVERAGE(表格1_34711234[[#This Row],[教室]:[廁所]]),0)</f>
        <v>#DIV/0!</v>
      </c>
      <c r="F12" s="20"/>
    </row>
    <row r="13" spans="1:9" ht="24.95" customHeight="1">
      <c r="A13" s="2" t="s">
        <v>103</v>
      </c>
      <c r="B13" s="4"/>
      <c r="C13" s="4"/>
      <c r="D13" s="3"/>
      <c r="E13" s="5" t="e">
        <f>ROUND(AVERAGE(表格1_34711234[[#This Row],[教室]:[廁所]]),0)</f>
        <v>#DIV/0!</v>
      </c>
      <c r="F13" s="20"/>
      <c r="I13" t="s">
        <v>144</v>
      </c>
    </row>
    <row r="14" spans="1:9" ht="24.95" customHeight="1">
      <c r="A14" s="2" t="s">
        <v>104</v>
      </c>
      <c r="B14" s="4"/>
      <c r="C14" s="4"/>
      <c r="D14" s="3"/>
      <c r="E14" s="5" t="e">
        <f>ROUND(AVERAGE(表格1_34711234[[#This Row],[教室]:[廁所]]),0)</f>
        <v>#DIV/0!</v>
      </c>
      <c r="F14" s="20"/>
    </row>
    <row r="15" spans="1:9" ht="24.95" customHeight="1">
      <c r="A15" s="2" t="s">
        <v>105</v>
      </c>
      <c r="B15" s="4"/>
      <c r="C15" s="4"/>
      <c r="D15" s="3"/>
      <c r="E15" s="5" t="e">
        <f>ROUND(AVERAGE(表格1_34711234[[#This Row],[教室]:[廁所]]),0)</f>
        <v>#DIV/0!</v>
      </c>
      <c r="F15" s="20"/>
    </row>
    <row r="16" spans="1:9" ht="24.95" customHeight="1">
      <c r="A16" s="2" t="s">
        <v>121</v>
      </c>
      <c r="B16" s="4"/>
      <c r="C16" s="4"/>
      <c r="D16" s="3"/>
      <c r="E16" s="5" t="e">
        <f>ROUND(AVERAGE(表格1_34711234[[#This Row],[教室]:[廁所]]),0)</f>
        <v>#DIV/0!</v>
      </c>
      <c r="F16" s="20"/>
    </row>
    <row r="17" spans="1:14" ht="24.95" customHeight="1">
      <c r="A17" s="2" t="s">
        <v>122</v>
      </c>
      <c r="B17" s="4"/>
      <c r="C17" s="4"/>
      <c r="D17" s="3"/>
      <c r="E17" s="5" t="e">
        <f>ROUND(AVERAGE(表格1_34711234[[#This Row],[教室]:[廁所]]),0)</f>
        <v>#DIV/0!</v>
      </c>
      <c r="F17" s="20"/>
    </row>
    <row r="18" spans="1:14" ht="24.95" customHeight="1">
      <c r="A18" s="2" t="s">
        <v>123</v>
      </c>
      <c r="B18" s="4"/>
      <c r="C18" s="4"/>
      <c r="D18" s="3"/>
      <c r="E18" s="5" t="e">
        <f>ROUND(AVERAGE(表格1_34711234[[#This Row],[教室]:[廁所]]),0)</f>
        <v>#DIV/0!</v>
      </c>
      <c r="F18" s="20"/>
    </row>
    <row r="19" spans="1:14" ht="24.95" customHeight="1">
      <c r="A19" s="2" t="s">
        <v>87</v>
      </c>
      <c r="B19" s="4"/>
      <c r="C19" s="4"/>
      <c r="D19" s="3"/>
      <c r="E19" s="5" t="e">
        <f>ROUND(AVERAGE(表格1_34711234[[#This Row],[教室]:[廁所]]),0)</f>
        <v>#DIV/0!</v>
      </c>
      <c r="F19" s="20"/>
    </row>
    <row r="20" spans="1:14" ht="24.95" customHeight="1">
      <c r="A20" s="2" t="s">
        <v>88</v>
      </c>
      <c r="B20" s="4"/>
      <c r="C20" s="4"/>
      <c r="D20" s="3"/>
      <c r="E20" s="5" t="e">
        <f>ROUND(AVERAGE(表格1_34711234[[#This Row],[教室]:[廁所]]),0)</f>
        <v>#DIV/0!</v>
      </c>
      <c r="F20" s="20"/>
    </row>
    <row r="21" spans="1:14" ht="24.95" customHeight="1">
      <c r="A21" s="2" t="s">
        <v>135</v>
      </c>
      <c r="B21" s="4"/>
      <c r="C21" s="4"/>
      <c r="D21" s="3"/>
      <c r="E21" s="5" t="e">
        <f>ROUND(AVERAGE(表格1_34711234[[#This Row],[教室]:[廁所]]),0)</f>
        <v>#DIV/0!</v>
      </c>
      <c r="F21" s="20"/>
    </row>
    <row r="22" spans="1:14" ht="24.95" customHeight="1">
      <c r="A22" s="2" t="s">
        <v>146</v>
      </c>
      <c r="B22" s="4"/>
      <c r="C22" s="4"/>
      <c r="D22" s="3"/>
      <c r="E22" s="5" t="e">
        <f>ROUND(AVERAGE(表格1_34711234[[#This Row],[教室]:[廁所]]),0)</f>
        <v>#DIV/0!</v>
      </c>
      <c r="F22" s="20"/>
    </row>
    <row r="23" spans="1:14" ht="24.95" customHeight="1">
      <c r="A23" s="2" t="s">
        <v>118</v>
      </c>
      <c r="B23" s="3"/>
      <c r="C23" s="4"/>
      <c r="D23" s="3"/>
      <c r="E23" s="6" t="e">
        <f>ROUND(AVERAGE(表格1_34711234[[#This Row],[教室]:[廁所]]),0)</f>
        <v>#DIV/0!</v>
      </c>
      <c r="F23" s="20"/>
    </row>
    <row r="24" spans="1:14" ht="24" customHeight="1">
      <c r="A24" s="2" t="s">
        <v>27</v>
      </c>
      <c r="B24" s="3"/>
      <c r="C24" s="4"/>
      <c r="D24" s="3"/>
      <c r="E24" s="6" t="e">
        <f>ROUND(AVERAGE(表格1_34711234[[#This Row],[教室]:[廁所]]),0)</f>
        <v>#DIV/0!</v>
      </c>
      <c r="F24" s="20"/>
    </row>
    <row r="25" spans="1:14" ht="24.95" customHeight="1">
      <c r="A25" s="17" t="s">
        <v>28</v>
      </c>
      <c r="B25" s="4"/>
      <c r="C25" s="4"/>
      <c r="D25" s="3"/>
      <c r="E25" s="5" t="e">
        <f>ROUND(AVERAGE(表格1_34711234[[#This Row],[教室]:[廁所]]),0)</f>
        <v>#DIV/0!</v>
      </c>
      <c r="F25" s="20"/>
    </row>
    <row r="26" spans="1:14" ht="24.95" customHeight="1">
      <c r="A26" s="19"/>
      <c r="B26" s="12"/>
      <c r="C26" s="11"/>
      <c r="D26" s="12"/>
      <c r="E26" s="13"/>
      <c r="F26" s="20"/>
    </row>
    <row r="27" spans="1:14" ht="24.95" customHeight="1">
      <c r="A27" s="2" t="s">
        <v>141</v>
      </c>
      <c r="B27" s="3"/>
      <c r="C27" s="4"/>
      <c r="D27" s="3"/>
      <c r="E27" s="6" t="e">
        <f>ROUND(AVERAGE(表格1_34711234[[#This Row],[教室]:[廁所]]),0)</f>
        <v>#DIV/0!</v>
      </c>
      <c r="F27" s="20"/>
    </row>
    <row r="28" spans="1:14" ht="24.95" customHeight="1">
      <c r="A28" s="2" t="s">
        <v>142</v>
      </c>
      <c r="B28" s="3"/>
      <c r="C28" s="4"/>
      <c r="D28" s="3"/>
      <c r="E28" s="6" t="e">
        <f>ROUND(AVERAGE(表格1_34711234[[#This Row],[教室]:[廁所]]),0)</f>
        <v>#DIV/0!</v>
      </c>
      <c r="F28" s="20"/>
    </row>
    <row r="29" spans="1:14" ht="24.95" customHeight="1">
      <c r="A29" s="2" t="s">
        <v>136</v>
      </c>
      <c r="B29" s="3"/>
      <c r="C29" s="4"/>
      <c r="D29" s="3"/>
      <c r="E29" s="6" t="e">
        <f>ROUND(AVERAGE(表格1_34711234[[#This Row],[教室]:[廁所]]),0)</f>
        <v>#DIV/0!</v>
      </c>
      <c r="F29" s="20"/>
    </row>
    <row r="30" spans="1:14" ht="24.95" customHeight="1">
      <c r="A30" s="2" t="s">
        <v>137</v>
      </c>
      <c r="B30" s="3"/>
      <c r="C30" s="4"/>
      <c r="D30" s="3"/>
      <c r="E30" s="6" t="e">
        <f>ROUND(AVERAGE(表格1_34711234[[#This Row],[教室]:[廁所]]),0)</f>
        <v>#DIV/0!</v>
      </c>
      <c r="F30" s="20"/>
      <c r="N30" s="18"/>
    </row>
    <row r="31" spans="1:14" ht="24.95" customHeight="1">
      <c r="A31" s="2" t="s">
        <v>83</v>
      </c>
      <c r="B31" s="3"/>
      <c r="C31" s="4"/>
      <c r="D31" s="3"/>
      <c r="E31" s="6" t="e">
        <f>ROUND(AVERAGE(表格1_34711234[[#This Row],[教室]:[廁所]]),0)</f>
        <v>#DIV/0!</v>
      </c>
      <c r="F31" s="20"/>
    </row>
    <row r="32" spans="1:14" ht="24.95" customHeight="1">
      <c r="A32" s="2" t="s">
        <v>84</v>
      </c>
      <c r="B32" s="3"/>
      <c r="C32" s="4"/>
      <c r="D32" s="3"/>
      <c r="E32" s="6" t="e">
        <f>ROUND(AVERAGE(表格1_34711234[[#This Row],[教室]:[廁所]]),0)</f>
        <v>#DIV/0!</v>
      </c>
      <c r="F32" s="20"/>
    </row>
    <row r="33" spans="1:6" ht="24.95" customHeight="1">
      <c r="A33" s="2" t="s">
        <v>99</v>
      </c>
      <c r="B33" s="3"/>
      <c r="C33" s="4"/>
      <c r="D33" s="3"/>
      <c r="E33" s="6" t="e">
        <f>ROUND(AVERAGE(表格1_34711234[[#This Row],[教室]:[廁所]]),0)</f>
        <v>#DIV/0!</v>
      </c>
      <c r="F33" s="20"/>
    </row>
    <row r="34" spans="1:6" ht="24.95" customHeight="1">
      <c r="A34" s="2" t="s">
        <v>100</v>
      </c>
      <c r="B34" s="3"/>
      <c r="C34" s="4"/>
      <c r="D34" s="3"/>
      <c r="E34" s="6" t="e">
        <f>ROUND(AVERAGE(表格1_34711234[[#This Row],[教室]:[廁所]]),0)</f>
        <v>#DIV/0!</v>
      </c>
      <c r="F34" s="20"/>
    </row>
    <row r="35" spans="1:6" ht="24.95" customHeight="1">
      <c r="A35" s="2" t="s">
        <v>114</v>
      </c>
      <c r="B35" s="3"/>
      <c r="C35" s="4"/>
      <c r="D35" s="3"/>
      <c r="E35" s="6" t="e">
        <f>ROUND(AVERAGE(表格1_34711234[[#This Row],[教室]:[廁所]]),0)</f>
        <v>#DIV/0!</v>
      </c>
      <c r="F35" s="20"/>
    </row>
    <row r="36" spans="1:6" ht="24.95" customHeight="1">
      <c r="A36" s="2" t="s">
        <v>115</v>
      </c>
      <c r="B36" s="3"/>
      <c r="C36" s="4"/>
      <c r="D36" s="3"/>
      <c r="E36" s="6" t="e">
        <f>ROUND(AVERAGE(表格1_34711234[[#This Row],[教室]:[廁所]]),0)</f>
        <v>#DIV/0!</v>
      </c>
      <c r="F36" s="20"/>
    </row>
    <row r="37" spans="1:6" ht="24.95" customHeight="1">
      <c r="A37" s="2" t="s">
        <v>106</v>
      </c>
      <c r="B37" s="3"/>
      <c r="C37" s="4"/>
      <c r="D37" s="3"/>
      <c r="E37" s="6" t="e">
        <f>ROUND(AVERAGE(表格1_34711234[[#This Row],[教室]:[廁所]]),0)</f>
        <v>#DIV/0!</v>
      </c>
      <c r="F37" s="20"/>
    </row>
    <row r="38" spans="1:6" ht="24.95" customHeight="1">
      <c r="A38" s="2" t="s">
        <v>107</v>
      </c>
      <c r="B38" s="3"/>
      <c r="C38" s="4"/>
      <c r="D38" s="3"/>
      <c r="E38" s="6" t="e">
        <f>ROUND(AVERAGE(表格1_34711234[[#This Row],[教室]:[廁所]]),0)</f>
        <v>#DIV/0!</v>
      </c>
      <c r="F38" s="20"/>
    </row>
    <row r="39" spans="1:6" ht="24.95" customHeight="1">
      <c r="A39" s="2" t="s">
        <v>108</v>
      </c>
      <c r="B39" s="3"/>
      <c r="C39" s="4"/>
      <c r="D39" s="3"/>
      <c r="E39" s="6" t="e">
        <f>ROUND(AVERAGE(表格1_34711234[[#This Row],[教室]:[廁所]]),0)</f>
        <v>#DIV/0!</v>
      </c>
      <c r="F39" s="20"/>
    </row>
    <row r="40" spans="1:6" ht="24.95" customHeight="1">
      <c r="A40" s="2" t="s">
        <v>124</v>
      </c>
      <c r="B40" s="3"/>
      <c r="C40" s="4"/>
      <c r="D40" s="3"/>
      <c r="E40" s="6" t="e">
        <f>ROUND(AVERAGE(表格1_34711234[[#This Row],[教室]:[廁所]]),0)</f>
        <v>#DIV/0!</v>
      </c>
      <c r="F40" s="20"/>
    </row>
    <row r="41" spans="1:6" ht="24.95" customHeight="1">
      <c r="A41" s="2" t="s">
        <v>125</v>
      </c>
      <c r="B41" s="3"/>
      <c r="C41" s="4"/>
      <c r="D41" s="3"/>
      <c r="E41" s="6" t="e">
        <f>ROUND(AVERAGE(表格1_34711234[[#This Row],[教室]:[廁所]]),0)</f>
        <v>#DIV/0!</v>
      </c>
      <c r="F41" s="20"/>
    </row>
    <row r="42" spans="1:6" ht="24.95" customHeight="1">
      <c r="A42" s="2" t="s">
        <v>126</v>
      </c>
      <c r="B42" s="3"/>
      <c r="C42" s="4"/>
      <c r="D42" s="3"/>
      <c r="E42" s="6" t="e">
        <f>ROUND(AVERAGE(表格1_34711234[[#This Row],[教室]:[廁所]]),0)</f>
        <v>#DIV/0!</v>
      </c>
      <c r="F42" s="20"/>
    </row>
    <row r="43" spans="1:6" ht="24.95" customHeight="1">
      <c r="A43" s="2" t="s">
        <v>89</v>
      </c>
      <c r="B43" s="3"/>
      <c r="C43" s="4"/>
      <c r="D43" s="3"/>
      <c r="E43" s="6" t="e">
        <f>ROUND(AVERAGE(表格1_34711234[[#This Row],[教室]:[廁所]]),0)</f>
        <v>#DIV/0!</v>
      </c>
      <c r="F43" s="20"/>
    </row>
    <row r="44" spans="1:6" ht="24.95" customHeight="1">
      <c r="A44" s="2" t="s">
        <v>90</v>
      </c>
      <c r="B44" s="3"/>
      <c r="C44" s="4"/>
      <c r="D44" s="3"/>
      <c r="E44" s="6" t="e">
        <f>ROUND(AVERAGE(表格1_34711234[[#This Row],[教室]:[廁所]]),0)</f>
        <v>#DIV/0!</v>
      </c>
      <c r="F44" s="20"/>
    </row>
    <row r="45" spans="1:6" ht="24.95" customHeight="1">
      <c r="A45" s="2" t="s">
        <v>93</v>
      </c>
      <c r="B45" s="3"/>
      <c r="C45" s="4"/>
      <c r="D45" s="3"/>
      <c r="E45" s="6" t="e">
        <f>ROUND(AVERAGE(表格1_34711234[[#This Row],[教室]:[廁所]]),0)</f>
        <v>#DIV/0!</v>
      </c>
      <c r="F45" s="20"/>
    </row>
    <row r="46" spans="1:6" ht="24.95" customHeight="1">
      <c r="A46" s="2" t="s">
        <v>94</v>
      </c>
      <c r="B46" s="3"/>
      <c r="C46" s="4"/>
      <c r="D46" s="3"/>
      <c r="E46" s="6" t="e">
        <f>ROUND(AVERAGE(表格1_34711234[[#This Row],[教室]:[廁所]]),0)</f>
        <v>#DIV/0!</v>
      </c>
      <c r="F46" s="23"/>
    </row>
    <row r="47" spans="1:6" ht="24.95" customHeight="1">
      <c r="A47" s="2" t="s">
        <v>119</v>
      </c>
      <c r="B47" s="3"/>
      <c r="C47" s="4"/>
      <c r="D47" s="3"/>
      <c r="E47" s="6" t="e">
        <f>ROUND(AVERAGE(表格1_34711234[[#This Row],[教室]:[廁所]]),0)</f>
        <v>#DIV/0!</v>
      </c>
      <c r="F47" s="20"/>
    </row>
    <row r="48" spans="1:6" ht="24" customHeight="1">
      <c r="A48" s="2" t="s">
        <v>49</v>
      </c>
      <c r="B48" s="3"/>
      <c r="C48" s="4"/>
      <c r="D48" s="3"/>
      <c r="E48" s="6" t="e">
        <f>ROUND(AVERAGE(表格1_34711234[[#This Row],[教室]:[廁所]]),0)</f>
        <v>#DIV/0!</v>
      </c>
      <c r="F48" s="20"/>
    </row>
    <row r="49" spans="1:6" ht="24.95" customHeight="1">
      <c r="A49" s="2" t="s">
        <v>50</v>
      </c>
      <c r="B49" s="3"/>
      <c r="C49" s="4"/>
      <c r="D49" s="3"/>
      <c r="E49" s="6" t="e">
        <f>ROUND(AVERAGE(表格1_34711234[[#This Row],[教室]:[廁所]]),0)</f>
        <v>#DIV/0!</v>
      </c>
      <c r="F49" s="20"/>
    </row>
    <row r="50" spans="1:6" ht="24.95" customHeight="1">
      <c r="A50" s="19"/>
      <c r="B50" s="12"/>
      <c r="C50" s="11"/>
      <c r="D50" s="12"/>
      <c r="E50" s="13"/>
      <c r="F50" s="20"/>
    </row>
    <row r="51" spans="1:6" ht="24.95" customHeight="1">
      <c r="A51" s="2" t="s">
        <v>138</v>
      </c>
      <c r="B51" s="3"/>
      <c r="C51" s="4"/>
      <c r="D51" s="3"/>
      <c r="E51" s="6" t="e">
        <f>ROUND(AVERAGE(表格1_34711234[[#This Row],[教室]:[廁所]]),0)</f>
        <v>#DIV/0!</v>
      </c>
      <c r="F51" s="20"/>
    </row>
    <row r="52" spans="1:6" ht="24.95" customHeight="1">
      <c r="A52" s="2" t="s">
        <v>139</v>
      </c>
      <c r="B52" s="3"/>
      <c r="C52" s="4"/>
      <c r="D52" s="3"/>
      <c r="E52" s="6" t="e">
        <f>ROUND(AVERAGE(表格1_34711234[[#This Row],[教室]:[廁所]]),0)</f>
        <v>#DIV/0!</v>
      </c>
      <c r="F52" s="20"/>
    </row>
    <row r="53" spans="1:6" ht="24.95" customHeight="1">
      <c r="A53" s="2" t="s">
        <v>140</v>
      </c>
      <c r="B53" s="3"/>
      <c r="C53" s="4"/>
      <c r="D53" s="3"/>
      <c r="E53" s="6" t="e">
        <f>ROUND(AVERAGE(表格1_34711234[[#This Row],[教室]:[廁所]]),0)</f>
        <v>#DIV/0!</v>
      </c>
      <c r="F53" s="20"/>
    </row>
    <row r="54" spans="1:6" ht="24.95" customHeight="1">
      <c r="A54" s="2" t="s">
        <v>143</v>
      </c>
      <c r="B54" s="3"/>
      <c r="C54" s="4"/>
      <c r="D54" s="3"/>
      <c r="E54" s="6" t="e">
        <f>ROUND(AVERAGE(表格1_34711234[[#This Row],[教室]:[廁所]]),0)</f>
        <v>#DIV/0!</v>
      </c>
      <c r="F54" s="20"/>
    </row>
    <row r="55" spans="1:6" ht="24.95" customHeight="1">
      <c r="A55" s="2" t="s">
        <v>85</v>
      </c>
      <c r="B55" s="3"/>
      <c r="C55" s="4"/>
      <c r="D55" s="3"/>
      <c r="E55" s="6" t="e">
        <f>ROUND(AVERAGE(表格1_34711234[[#This Row],[教室]:[廁所]]),0)</f>
        <v>#DIV/0!</v>
      </c>
      <c r="F55" s="20"/>
    </row>
    <row r="56" spans="1:6" ht="24.95" customHeight="1">
      <c r="A56" s="2" t="s">
        <v>86</v>
      </c>
      <c r="B56" s="3"/>
      <c r="C56" s="4"/>
      <c r="D56" s="3"/>
      <c r="E56" s="6" t="e">
        <f>ROUND(AVERAGE(表格1_34711234[[#This Row],[教室]:[廁所]]),0)</f>
        <v>#DIV/0!</v>
      </c>
      <c r="F56" s="20"/>
    </row>
    <row r="57" spans="1:6" ht="24.95" customHeight="1">
      <c r="A57" s="2" t="s">
        <v>101</v>
      </c>
      <c r="B57" s="3"/>
      <c r="C57" s="4"/>
      <c r="D57" s="3"/>
      <c r="E57" s="6" t="e">
        <f>ROUND(AVERAGE(表格1_34711234[[#This Row],[教室]:[廁所]]),0)</f>
        <v>#DIV/0!</v>
      </c>
      <c r="F57" s="20"/>
    </row>
    <row r="58" spans="1:6" ht="24.95" customHeight="1">
      <c r="A58" s="2" t="s">
        <v>102</v>
      </c>
      <c r="B58" s="3"/>
      <c r="C58" s="4"/>
      <c r="D58" s="3"/>
      <c r="E58" s="6" t="e">
        <f>ROUND(AVERAGE(表格1_34711234[[#This Row],[教室]:[廁所]]),0)</f>
        <v>#DIV/0!</v>
      </c>
      <c r="F58" s="20"/>
    </row>
    <row r="59" spans="1:6" ht="24.95" customHeight="1">
      <c r="A59" s="2" t="s">
        <v>116</v>
      </c>
      <c r="B59" s="3"/>
      <c r="C59" s="4"/>
      <c r="D59" s="3"/>
      <c r="E59" s="6" t="e">
        <f>ROUND(AVERAGE(表格1_34711234[[#This Row],[教室]:[廁所]]),0)</f>
        <v>#DIV/0!</v>
      </c>
      <c r="F59" s="20"/>
    </row>
    <row r="60" spans="1:6" ht="24.95" customHeight="1">
      <c r="A60" s="2" t="s">
        <v>117</v>
      </c>
      <c r="B60" s="3"/>
      <c r="C60" s="4"/>
      <c r="D60" s="3"/>
      <c r="E60" s="6" t="e">
        <f>ROUND(AVERAGE(表格1_34711234[[#This Row],[教室]:[廁所]]),0)</f>
        <v>#DIV/0!</v>
      </c>
      <c r="F60" s="20"/>
    </row>
    <row r="61" spans="1:6" ht="24.95" customHeight="1">
      <c r="A61" s="2" t="s">
        <v>109</v>
      </c>
      <c r="B61" s="3"/>
      <c r="C61" s="4"/>
      <c r="D61" s="3"/>
      <c r="E61" s="6" t="e">
        <f>ROUND(AVERAGE(表格1_34711234[[#This Row],[教室]:[廁所]]),0)</f>
        <v>#DIV/0!</v>
      </c>
      <c r="F61" s="20"/>
    </row>
    <row r="62" spans="1:6" ht="24.95" customHeight="1">
      <c r="A62" s="2" t="s">
        <v>110</v>
      </c>
      <c r="B62" s="3"/>
      <c r="C62" s="4"/>
      <c r="D62" s="3"/>
      <c r="E62" s="6" t="e">
        <f>ROUND(AVERAGE(表格1_34711234[[#This Row],[教室]:[廁所]]),0)</f>
        <v>#DIV/0!</v>
      </c>
      <c r="F62" s="20"/>
    </row>
    <row r="63" spans="1:6" ht="24.95" customHeight="1">
      <c r="A63" s="2" t="s">
        <v>111</v>
      </c>
      <c r="B63" s="3"/>
      <c r="C63" s="4"/>
      <c r="D63" s="3"/>
      <c r="E63" s="6" t="e">
        <f>ROUND(AVERAGE(表格1_34711234[[#This Row],[教室]:[廁所]]),0)</f>
        <v>#DIV/0!</v>
      </c>
      <c r="F63" s="20"/>
    </row>
    <row r="64" spans="1:6" ht="24.95" customHeight="1">
      <c r="A64" s="2" t="s">
        <v>127</v>
      </c>
      <c r="B64" s="3"/>
      <c r="C64" s="4"/>
      <c r="D64" s="3"/>
      <c r="E64" s="6" t="e">
        <f>ROUND(AVERAGE(表格1_34711234[[#This Row],[教室]:[廁所]]),0)</f>
        <v>#DIV/0!</v>
      </c>
      <c r="F64" s="20"/>
    </row>
    <row r="65" spans="1:6" ht="24.95" customHeight="1">
      <c r="A65" s="2" t="s">
        <v>128</v>
      </c>
      <c r="B65" s="3"/>
      <c r="C65" s="4"/>
      <c r="D65" s="3"/>
      <c r="E65" s="6" t="e">
        <f>ROUND(AVERAGE(表格1_34711234[[#This Row],[教室]:[廁所]]),0)</f>
        <v>#DIV/0!</v>
      </c>
      <c r="F65" s="20"/>
    </row>
    <row r="66" spans="1:6" ht="24.95" customHeight="1">
      <c r="A66" s="2" t="s">
        <v>129</v>
      </c>
      <c r="B66" s="3"/>
      <c r="C66" s="4"/>
      <c r="D66" s="3"/>
      <c r="E66" s="6" t="e">
        <f>ROUND(AVERAGE(表格1_34711234[[#This Row],[教室]:[廁所]]),0)</f>
        <v>#DIV/0!</v>
      </c>
      <c r="F66" s="20"/>
    </row>
    <row r="67" spans="1:6" ht="24.95" customHeight="1">
      <c r="A67" s="2" t="s">
        <v>91</v>
      </c>
      <c r="B67" s="3"/>
      <c r="C67" s="4"/>
      <c r="D67" s="3"/>
      <c r="E67" s="6" t="e">
        <f>ROUND(AVERAGE(表格1_34711234[[#This Row],[教室]:[廁所]]),0)</f>
        <v>#DIV/0!</v>
      </c>
      <c r="F67" s="20"/>
    </row>
    <row r="68" spans="1:6" ht="24.95" customHeight="1">
      <c r="A68" s="2" t="s">
        <v>92</v>
      </c>
      <c r="B68" s="3"/>
      <c r="C68" s="4"/>
      <c r="D68" s="3"/>
      <c r="E68" s="6" t="e">
        <f>ROUND(AVERAGE(表格1_34711234[[#This Row],[教室]:[廁所]]),0)</f>
        <v>#DIV/0!</v>
      </c>
      <c r="F68" s="20"/>
    </row>
    <row r="69" spans="1:6" ht="24.95" customHeight="1">
      <c r="A69" s="2" t="s">
        <v>95</v>
      </c>
      <c r="B69" s="3"/>
      <c r="C69" s="4"/>
      <c r="D69" s="3"/>
      <c r="E69" s="6" t="e">
        <f>ROUND(AVERAGE(表格1_34711234[[#This Row],[教室]:[廁所]]),0)</f>
        <v>#DIV/0!</v>
      </c>
      <c r="F69" s="20"/>
    </row>
    <row r="70" spans="1:6" ht="24.95" customHeight="1">
      <c r="A70" s="2" t="s">
        <v>96</v>
      </c>
      <c r="B70" s="3"/>
      <c r="C70" s="4"/>
      <c r="D70" s="3"/>
      <c r="E70" s="6" t="e">
        <f>ROUND(AVERAGE(表格1_34711234[[#This Row],[教室]:[廁所]]),0)</f>
        <v>#DIV/0!</v>
      </c>
      <c r="F70" s="20"/>
    </row>
    <row r="71" spans="1:6" ht="24.95" customHeight="1">
      <c r="A71" s="2" t="s">
        <v>120</v>
      </c>
      <c r="B71" s="3"/>
      <c r="C71" s="4"/>
      <c r="D71" s="3"/>
      <c r="E71" s="6" t="e">
        <f>ROUND(AVERAGE(表格1_34711234[[#This Row],[教室]:[廁所]]),0)</f>
        <v>#DIV/0!</v>
      </c>
      <c r="F71" s="20"/>
    </row>
    <row r="72" spans="1:6" ht="24.95" customHeight="1">
      <c r="A72" s="2" t="s">
        <v>72</v>
      </c>
      <c r="B72" s="3"/>
      <c r="C72" s="4"/>
      <c r="D72" s="3"/>
      <c r="E72" s="6" t="e">
        <f>ROUND(AVERAGE(表格1_34711234[[#This Row],[教室]:[廁所]]),0)</f>
        <v>#DIV/0!</v>
      </c>
      <c r="F72" s="20"/>
    </row>
    <row r="73" spans="1:6" ht="23.25" customHeight="1">
      <c r="A73" s="14" t="s">
        <v>73</v>
      </c>
      <c r="B73" s="3"/>
      <c r="C73" s="4"/>
      <c r="D73" s="3"/>
      <c r="E73" s="6" t="e">
        <f>ROUND(AVERAGE(表格1_34711234[[#This Row],[教室]:[廁所]]),0)</f>
        <v>#DIV/0!</v>
      </c>
      <c r="F73" s="20"/>
    </row>
    <row r="74" spans="1:6" ht="25.5">
      <c r="A74" s="22"/>
      <c r="B74" s="12"/>
      <c r="C74" s="11"/>
      <c r="D74" s="12"/>
      <c r="E74" s="13"/>
      <c r="F74" s="21"/>
    </row>
  </sheetData>
  <mergeCells count="1">
    <mergeCell ref="A1:E1"/>
  </mergeCells>
  <phoneticPr fontId="1" type="noConversion"/>
  <conditionalFormatting sqref="E27:E49 E51:E73 E3:E21 E23:E25">
    <cfRule type="cellIs" dxfId="64" priority="3" operator="lessThan">
      <formula>80</formula>
    </cfRule>
  </conditionalFormatting>
  <conditionalFormatting sqref="E25">
    <cfRule type="cellIs" dxfId="63" priority="2" operator="lessThan">
      <formula>80</formula>
    </cfRule>
  </conditionalFormatting>
  <conditionalFormatting sqref="E22">
    <cfRule type="cellIs" dxfId="62" priority="1" operator="lessThan">
      <formula>80</formula>
    </cfRule>
  </conditionalFormatting>
  <pageMargins left="0.7" right="0.7" top="0.75" bottom="0.75" header="0.3" footer="0.3"/>
  <pageSetup paperSize="9" orientation="portrait" r:id="rId1"/>
  <tableParts count="1">
    <tablePart r:id="rId2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74"/>
  <sheetViews>
    <sheetView workbookViewId="0">
      <selection activeCell="C6" sqref="C6"/>
    </sheetView>
  </sheetViews>
  <sheetFormatPr defaultRowHeight="16.5"/>
  <cols>
    <col min="1" max="1" width="18.375" customWidth="1"/>
    <col min="2" max="4" width="20.625" customWidth="1"/>
    <col min="5" max="5" width="25.625" customWidth="1"/>
    <col min="6" max="6" width="14.625" customWidth="1"/>
    <col min="7" max="7" width="10.625" customWidth="1"/>
  </cols>
  <sheetData>
    <row r="1" spans="1:9" ht="43.5" customHeight="1">
      <c r="A1" s="29" t="s">
        <v>0</v>
      </c>
      <c r="B1" s="29"/>
      <c r="C1" s="29"/>
      <c r="D1" s="29"/>
      <c r="E1" s="29"/>
      <c r="F1" s="8" t="s">
        <v>145</v>
      </c>
      <c r="G1" s="1"/>
    </row>
    <row r="2" spans="1:9" ht="36" customHeight="1">
      <c r="A2" s="9" t="s">
        <v>6</v>
      </c>
      <c r="B2" s="10" t="s">
        <v>1</v>
      </c>
      <c r="C2" s="10" t="s">
        <v>2</v>
      </c>
      <c r="D2" s="10" t="s">
        <v>3</v>
      </c>
      <c r="E2" s="10" t="s">
        <v>4</v>
      </c>
      <c r="F2" s="10" t="s">
        <v>5</v>
      </c>
    </row>
    <row r="3" spans="1:9" ht="24.95" customHeight="1">
      <c r="A3" s="7" t="s">
        <v>134</v>
      </c>
      <c r="B3" s="4"/>
      <c r="C3" s="4"/>
      <c r="D3" s="3"/>
      <c r="E3" s="5" t="e">
        <f>ROUND(AVERAGE(表格1_347112[[#This Row],[教室]:[廁所]]),0)</f>
        <v>#DIV/0!</v>
      </c>
      <c r="F3" s="20"/>
    </row>
    <row r="4" spans="1:9" ht="24.95" customHeight="1">
      <c r="A4" s="2" t="s">
        <v>133</v>
      </c>
      <c r="B4" s="4"/>
      <c r="C4" s="4"/>
      <c r="D4" s="3"/>
      <c r="E4" s="5" t="e">
        <f>ROUND(AVERAGE(表格1_347112[[#This Row],[教室]:[廁所]]),0)</f>
        <v>#DIV/0!</v>
      </c>
      <c r="F4" s="20"/>
    </row>
    <row r="5" spans="1:9" ht="24.95" customHeight="1">
      <c r="A5" s="2" t="s">
        <v>132</v>
      </c>
      <c r="B5" s="4"/>
      <c r="C5" s="4"/>
      <c r="D5" s="3"/>
      <c r="E5" s="5" t="e">
        <f>ROUND(AVERAGE(表格1_347112[[#This Row],[教室]:[廁所]]),0)</f>
        <v>#DIV/0!</v>
      </c>
      <c r="F5" s="20"/>
    </row>
    <row r="6" spans="1:9" ht="24.95" customHeight="1">
      <c r="A6" s="2" t="s">
        <v>130</v>
      </c>
      <c r="B6" s="4"/>
      <c r="C6" s="4"/>
      <c r="D6" s="3"/>
      <c r="E6" s="5" t="e">
        <f>ROUND(AVERAGE(表格1_347112[[#This Row],[教室]:[廁所]]),0)</f>
        <v>#DIV/0!</v>
      </c>
      <c r="F6" s="20"/>
    </row>
    <row r="7" spans="1:9" ht="24.95" customHeight="1">
      <c r="A7" s="2" t="s">
        <v>131</v>
      </c>
      <c r="B7" s="4"/>
      <c r="C7" s="4"/>
      <c r="D7" s="3"/>
      <c r="E7" s="5" t="e">
        <f>ROUND(AVERAGE(表格1_347112[[#This Row],[教室]:[廁所]]),0)</f>
        <v>#DIV/0!</v>
      </c>
      <c r="F7" s="20"/>
    </row>
    <row r="8" spans="1:9" ht="24.95" customHeight="1">
      <c r="A8" s="2" t="s">
        <v>82</v>
      </c>
      <c r="B8" s="4"/>
      <c r="C8" s="4"/>
      <c r="D8" s="3"/>
      <c r="E8" s="5" t="e">
        <f>ROUND(AVERAGE(表格1_347112[[#This Row],[教室]:[廁所]]),0)</f>
        <v>#DIV/0!</v>
      </c>
      <c r="F8" s="20"/>
    </row>
    <row r="9" spans="1:9" ht="24.95" customHeight="1">
      <c r="A9" s="2" t="s">
        <v>97</v>
      </c>
      <c r="B9" s="4"/>
      <c r="C9" s="4"/>
      <c r="D9" s="3"/>
      <c r="E9" s="5" t="e">
        <f>ROUND(AVERAGE(表格1_347112[[#This Row],[教室]:[廁所]]),0)</f>
        <v>#DIV/0!</v>
      </c>
      <c r="F9" s="20"/>
    </row>
    <row r="10" spans="1:9" ht="24.95" customHeight="1">
      <c r="A10" s="2" t="s">
        <v>98</v>
      </c>
      <c r="B10" s="4"/>
      <c r="C10" s="4"/>
      <c r="D10" s="3"/>
      <c r="E10" s="5" t="e">
        <f>ROUND(AVERAGE(表格1_347112[[#This Row],[教室]:[廁所]]),0)</f>
        <v>#DIV/0!</v>
      </c>
      <c r="F10" s="20"/>
    </row>
    <row r="11" spans="1:9" ht="24.95" customHeight="1">
      <c r="A11" s="2" t="s">
        <v>112</v>
      </c>
      <c r="B11" s="4"/>
      <c r="C11" s="4"/>
      <c r="D11" s="3"/>
      <c r="E11" s="5" t="e">
        <f>ROUND(AVERAGE(表格1_347112[[#This Row],[教室]:[廁所]]),0)</f>
        <v>#DIV/0!</v>
      </c>
      <c r="F11" s="20"/>
    </row>
    <row r="12" spans="1:9" ht="24.95" customHeight="1">
      <c r="A12" s="2" t="s">
        <v>113</v>
      </c>
      <c r="B12" s="4"/>
      <c r="C12" s="4"/>
      <c r="D12" s="3"/>
      <c r="E12" s="5" t="e">
        <f>ROUND(AVERAGE(表格1_347112[[#This Row],[教室]:[廁所]]),0)</f>
        <v>#DIV/0!</v>
      </c>
      <c r="F12" s="20"/>
    </row>
    <row r="13" spans="1:9" ht="24.95" customHeight="1">
      <c r="A13" s="2" t="s">
        <v>103</v>
      </c>
      <c r="B13" s="4"/>
      <c r="C13" s="4"/>
      <c r="D13" s="3"/>
      <c r="E13" s="5" t="e">
        <f>ROUND(AVERAGE(表格1_347112[[#This Row],[教室]:[廁所]]),0)</f>
        <v>#DIV/0!</v>
      </c>
      <c r="F13" s="20"/>
      <c r="I13" t="s">
        <v>144</v>
      </c>
    </row>
    <row r="14" spans="1:9" ht="24.95" customHeight="1">
      <c r="A14" s="2" t="s">
        <v>104</v>
      </c>
      <c r="B14" s="4"/>
      <c r="C14" s="4"/>
      <c r="D14" s="3"/>
      <c r="E14" s="5" t="e">
        <f>ROUND(AVERAGE(表格1_347112[[#This Row],[教室]:[廁所]]),0)</f>
        <v>#DIV/0!</v>
      </c>
      <c r="F14" s="20"/>
    </row>
    <row r="15" spans="1:9" ht="24.95" customHeight="1">
      <c r="A15" s="2" t="s">
        <v>105</v>
      </c>
      <c r="B15" s="4"/>
      <c r="C15" s="4"/>
      <c r="D15" s="3"/>
      <c r="E15" s="5" t="e">
        <f>ROUND(AVERAGE(表格1_347112[[#This Row],[教室]:[廁所]]),0)</f>
        <v>#DIV/0!</v>
      </c>
      <c r="F15" s="20"/>
    </row>
    <row r="16" spans="1:9" ht="24.95" customHeight="1">
      <c r="A16" s="2" t="s">
        <v>121</v>
      </c>
      <c r="B16" s="4"/>
      <c r="C16" s="4"/>
      <c r="D16" s="3"/>
      <c r="E16" s="5" t="e">
        <f>ROUND(AVERAGE(表格1_347112[[#This Row],[教室]:[廁所]]),0)</f>
        <v>#DIV/0!</v>
      </c>
      <c r="F16" s="20"/>
    </row>
    <row r="17" spans="1:14" ht="24.95" customHeight="1">
      <c r="A17" s="2" t="s">
        <v>122</v>
      </c>
      <c r="B17" s="4"/>
      <c r="C17" s="4"/>
      <c r="D17" s="3"/>
      <c r="E17" s="5" t="e">
        <f>ROUND(AVERAGE(表格1_347112[[#This Row],[教室]:[廁所]]),0)</f>
        <v>#DIV/0!</v>
      </c>
      <c r="F17" s="20"/>
    </row>
    <row r="18" spans="1:14" ht="24.95" customHeight="1">
      <c r="A18" s="2" t="s">
        <v>123</v>
      </c>
      <c r="B18" s="4"/>
      <c r="C18" s="4"/>
      <c r="D18" s="3"/>
      <c r="E18" s="5" t="e">
        <f>ROUND(AVERAGE(表格1_347112[[#This Row],[教室]:[廁所]]),0)</f>
        <v>#DIV/0!</v>
      </c>
      <c r="F18" s="20"/>
    </row>
    <row r="19" spans="1:14" ht="24.95" customHeight="1">
      <c r="A19" s="2" t="s">
        <v>87</v>
      </c>
      <c r="B19" s="4"/>
      <c r="C19" s="4"/>
      <c r="D19" s="3"/>
      <c r="E19" s="5" t="e">
        <f>ROUND(AVERAGE(表格1_347112[[#This Row],[教室]:[廁所]]),0)</f>
        <v>#DIV/0!</v>
      </c>
      <c r="F19" s="20"/>
    </row>
    <row r="20" spans="1:14" ht="24.95" customHeight="1">
      <c r="A20" s="2" t="s">
        <v>88</v>
      </c>
      <c r="B20" s="4"/>
      <c r="C20" s="4"/>
      <c r="D20" s="3"/>
      <c r="E20" s="5" t="e">
        <f>ROUND(AVERAGE(表格1_347112[[#This Row],[教室]:[廁所]]),0)</f>
        <v>#DIV/0!</v>
      </c>
      <c r="F20" s="20"/>
    </row>
    <row r="21" spans="1:14" ht="24.95" customHeight="1">
      <c r="A21" s="2" t="s">
        <v>135</v>
      </c>
      <c r="B21" s="4"/>
      <c r="C21" s="4"/>
      <c r="D21" s="3"/>
      <c r="E21" s="5" t="e">
        <f>ROUND(AVERAGE(表格1_347112[[#This Row],[教室]:[廁所]]),0)</f>
        <v>#DIV/0!</v>
      </c>
      <c r="F21" s="20"/>
    </row>
    <row r="22" spans="1:14" ht="24.95" customHeight="1">
      <c r="A22" s="2" t="s">
        <v>146</v>
      </c>
      <c r="B22" s="4"/>
      <c r="C22" s="4"/>
      <c r="D22" s="3"/>
      <c r="E22" s="5" t="e">
        <f>ROUND(AVERAGE(表格1_347112[[#This Row],[教室]:[廁所]]),0)</f>
        <v>#DIV/0!</v>
      </c>
      <c r="F22" s="20"/>
    </row>
    <row r="23" spans="1:14" ht="24.95" customHeight="1">
      <c r="A23" s="2" t="s">
        <v>118</v>
      </c>
      <c r="B23" s="3"/>
      <c r="C23" s="4"/>
      <c r="D23" s="3"/>
      <c r="E23" s="6" t="e">
        <f>ROUND(AVERAGE(表格1_347112[[#This Row],[教室]:[廁所]]),0)</f>
        <v>#DIV/0!</v>
      </c>
      <c r="F23" s="20"/>
    </row>
    <row r="24" spans="1:14" ht="24" customHeight="1">
      <c r="A24" s="2" t="s">
        <v>27</v>
      </c>
      <c r="B24" s="3"/>
      <c r="C24" s="4"/>
      <c r="D24" s="3"/>
      <c r="E24" s="6" t="e">
        <f>ROUND(AVERAGE(表格1_347112[[#This Row],[教室]:[廁所]]),0)</f>
        <v>#DIV/0!</v>
      </c>
      <c r="F24" s="20"/>
    </row>
    <row r="25" spans="1:14" ht="24.95" customHeight="1">
      <c r="A25" s="17" t="s">
        <v>28</v>
      </c>
      <c r="B25" s="4"/>
      <c r="C25" s="4"/>
      <c r="D25" s="3"/>
      <c r="E25" s="5" t="e">
        <f>ROUND(AVERAGE(表格1_347112[[#This Row],[教室]:[廁所]]),0)</f>
        <v>#DIV/0!</v>
      </c>
      <c r="F25" s="20"/>
    </row>
    <row r="26" spans="1:14" ht="24.95" customHeight="1">
      <c r="A26" s="19"/>
      <c r="B26" s="12"/>
      <c r="C26" s="11"/>
      <c r="D26" s="12"/>
      <c r="E26" s="13"/>
      <c r="F26" s="20"/>
    </row>
    <row r="27" spans="1:14" ht="24.95" customHeight="1">
      <c r="A27" s="2" t="s">
        <v>141</v>
      </c>
      <c r="B27" s="3"/>
      <c r="C27" s="4"/>
      <c r="D27" s="3"/>
      <c r="E27" s="6" t="e">
        <f>ROUND(AVERAGE(表格1_347112[[#This Row],[教室]:[廁所]]),0)</f>
        <v>#DIV/0!</v>
      </c>
      <c r="F27" s="20"/>
    </row>
    <row r="28" spans="1:14" ht="24.95" customHeight="1">
      <c r="A28" s="2" t="s">
        <v>142</v>
      </c>
      <c r="B28" s="3"/>
      <c r="C28" s="4"/>
      <c r="D28" s="3"/>
      <c r="E28" s="6" t="e">
        <f>ROUND(AVERAGE(表格1_347112[[#This Row],[教室]:[廁所]]),0)</f>
        <v>#DIV/0!</v>
      </c>
      <c r="F28" s="20"/>
    </row>
    <row r="29" spans="1:14" ht="24.95" customHeight="1">
      <c r="A29" s="2" t="s">
        <v>136</v>
      </c>
      <c r="B29" s="3"/>
      <c r="C29" s="4"/>
      <c r="D29" s="3"/>
      <c r="E29" s="6" t="e">
        <f>ROUND(AVERAGE(表格1_347112[[#This Row],[教室]:[廁所]]),0)</f>
        <v>#DIV/0!</v>
      </c>
      <c r="F29" s="20"/>
    </row>
    <row r="30" spans="1:14" ht="24.95" customHeight="1">
      <c r="A30" s="2" t="s">
        <v>137</v>
      </c>
      <c r="B30" s="3"/>
      <c r="C30" s="4"/>
      <c r="D30" s="3"/>
      <c r="E30" s="6" t="e">
        <f>ROUND(AVERAGE(表格1_347112[[#This Row],[教室]:[廁所]]),0)</f>
        <v>#DIV/0!</v>
      </c>
      <c r="F30" s="20"/>
      <c r="N30" s="18"/>
    </row>
    <row r="31" spans="1:14" ht="24.95" customHeight="1">
      <c r="A31" s="2" t="s">
        <v>83</v>
      </c>
      <c r="B31" s="3"/>
      <c r="C31" s="4"/>
      <c r="D31" s="3"/>
      <c r="E31" s="6" t="e">
        <f>ROUND(AVERAGE(表格1_347112[[#This Row],[教室]:[廁所]]),0)</f>
        <v>#DIV/0!</v>
      </c>
      <c r="F31" s="20"/>
    </row>
    <row r="32" spans="1:14" ht="24.95" customHeight="1">
      <c r="A32" s="2" t="s">
        <v>84</v>
      </c>
      <c r="B32" s="3"/>
      <c r="C32" s="4"/>
      <c r="D32" s="3"/>
      <c r="E32" s="6" t="e">
        <f>ROUND(AVERAGE(表格1_347112[[#This Row],[教室]:[廁所]]),0)</f>
        <v>#DIV/0!</v>
      </c>
      <c r="F32" s="20"/>
    </row>
    <row r="33" spans="1:6" ht="24.95" customHeight="1">
      <c r="A33" s="2" t="s">
        <v>99</v>
      </c>
      <c r="B33" s="3"/>
      <c r="C33" s="4"/>
      <c r="D33" s="3"/>
      <c r="E33" s="6" t="e">
        <f>ROUND(AVERAGE(表格1_347112[[#This Row],[教室]:[廁所]]),0)</f>
        <v>#DIV/0!</v>
      </c>
      <c r="F33" s="20"/>
    </row>
    <row r="34" spans="1:6" ht="24.95" customHeight="1">
      <c r="A34" s="2" t="s">
        <v>100</v>
      </c>
      <c r="B34" s="3"/>
      <c r="C34" s="4"/>
      <c r="D34" s="3"/>
      <c r="E34" s="6" t="e">
        <f>ROUND(AVERAGE(表格1_347112[[#This Row],[教室]:[廁所]]),0)</f>
        <v>#DIV/0!</v>
      </c>
      <c r="F34" s="20"/>
    </row>
    <row r="35" spans="1:6" ht="24.95" customHeight="1">
      <c r="A35" s="2" t="s">
        <v>114</v>
      </c>
      <c r="B35" s="3"/>
      <c r="C35" s="4"/>
      <c r="D35" s="3"/>
      <c r="E35" s="6" t="e">
        <f>ROUND(AVERAGE(表格1_347112[[#This Row],[教室]:[廁所]]),0)</f>
        <v>#DIV/0!</v>
      </c>
      <c r="F35" s="20"/>
    </row>
    <row r="36" spans="1:6" ht="24.95" customHeight="1">
      <c r="A36" s="2" t="s">
        <v>115</v>
      </c>
      <c r="B36" s="3"/>
      <c r="C36" s="4"/>
      <c r="D36" s="3"/>
      <c r="E36" s="6" t="e">
        <f>ROUND(AVERAGE(表格1_347112[[#This Row],[教室]:[廁所]]),0)</f>
        <v>#DIV/0!</v>
      </c>
      <c r="F36" s="20"/>
    </row>
    <row r="37" spans="1:6" ht="24.95" customHeight="1">
      <c r="A37" s="2" t="s">
        <v>106</v>
      </c>
      <c r="B37" s="3"/>
      <c r="C37" s="4"/>
      <c r="D37" s="3"/>
      <c r="E37" s="6" t="e">
        <f>ROUND(AVERAGE(表格1_347112[[#This Row],[教室]:[廁所]]),0)</f>
        <v>#DIV/0!</v>
      </c>
      <c r="F37" s="20"/>
    </row>
    <row r="38" spans="1:6" ht="24.95" customHeight="1">
      <c r="A38" s="2" t="s">
        <v>107</v>
      </c>
      <c r="B38" s="3"/>
      <c r="C38" s="4"/>
      <c r="D38" s="3"/>
      <c r="E38" s="6" t="e">
        <f>ROUND(AVERAGE(表格1_347112[[#This Row],[教室]:[廁所]]),0)</f>
        <v>#DIV/0!</v>
      </c>
      <c r="F38" s="20"/>
    </row>
    <row r="39" spans="1:6" ht="24.95" customHeight="1">
      <c r="A39" s="2" t="s">
        <v>108</v>
      </c>
      <c r="B39" s="3"/>
      <c r="C39" s="4"/>
      <c r="D39" s="3"/>
      <c r="E39" s="6" t="e">
        <f>ROUND(AVERAGE(表格1_347112[[#This Row],[教室]:[廁所]]),0)</f>
        <v>#DIV/0!</v>
      </c>
      <c r="F39" s="20"/>
    </row>
    <row r="40" spans="1:6" ht="24.95" customHeight="1">
      <c r="A40" s="2" t="s">
        <v>124</v>
      </c>
      <c r="B40" s="3"/>
      <c r="C40" s="4"/>
      <c r="D40" s="3"/>
      <c r="E40" s="6" t="e">
        <f>ROUND(AVERAGE(表格1_347112[[#This Row],[教室]:[廁所]]),0)</f>
        <v>#DIV/0!</v>
      </c>
      <c r="F40" s="20"/>
    </row>
    <row r="41" spans="1:6" ht="24.95" customHeight="1">
      <c r="A41" s="2" t="s">
        <v>125</v>
      </c>
      <c r="B41" s="3"/>
      <c r="C41" s="4"/>
      <c r="D41" s="3"/>
      <c r="E41" s="6" t="e">
        <f>ROUND(AVERAGE(表格1_347112[[#This Row],[教室]:[廁所]]),0)</f>
        <v>#DIV/0!</v>
      </c>
      <c r="F41" s="20"/>
    </row>
    <row r="42" spans="1:6" ht="24.95" customHeight="1">
      <c r="A42" s="2" t="s">
        <v>126</v>
      </c>
      <c r="B42" s="3"/>
      <c r="C42" s="4"/>
      <c r="D42" s="3"/>
      <c r="E42" s="6" t="e">
        <f>ROUND(AVERAGE(表格1_347112[[#This Row],[教室]:[廁所]]),0)</f>
        <v>#DIV/0!</v>
      </c>
      <c r="F42" s="20"/>
    </row>
    <row r="43" spans="1:6" ht="24.95" customHeight="1">
      <c r="A43" s="2" t="s">
        <v>89</v>
      </c>
      <c r="B43" s="3"/>
      <c r="C43" s="4"/>
      <c r="D43" s="3"/>
      <c r="E43" s="6" t="e">
        <f>ROUND(AVERAGE(表格1_347112[[#This Row],[教室]:[廁所]]),0)</f>
        <v>#DIV/0!</v>
      </c>
      <c r="F43" s="20"/>
    </row>
    <row r="44" spans="1:6" ht="24.95" customHeight="1">
      <c r="A44" s="2" t="s">
        <v>90</v>
      </c>
      <c r="B44" s="3"/>
      <c r="C44" s="4"/>
      <c r="D44" s="3"/>
      <c r="E44" s="6" t="e">
        <f>ROUND(AVERAGE(表格1_347112[[#This Row],[教室]:[廁所]]),0)</f>
        <v>#DIV/0!</v>
      </c>
      <c r="F44" s="20"/>
    </row>
    <row r="45" spans="1:6" ht="24.95" customHeight="1">
      <c r="A45" s="2" t="s">
        <v>93</v>
      </c>
      <c r="B45" s="3"/>
      <c r="C45" s="4"/>
      <c r="D45" s="3"/>
      <c r="E45" s="6" t="e">
        <f>ROUND(AVERAGE(表格1_347112[[#This Row],[教室]:[廁所]]),0)</f>
        <v>#DIV/0!</v>
      </c>
      <c r="F45" s="20"/>
    </row>
    <row r="46" spans="1:6" ht="24.95" customHeight="1">
      <c r="A46" s="2" t="s">
        <v>94</v>
      </c>
      <c r="B46" s="3"/>
      <c r="C46" s="4"/>
      <c r="D46" s="3"/>
      <c r="E46" s="6" t="e">
        <f>ROUND(AVERAGE(表格1_347112[[#This Row],[教室]:[廁所]]),0)</f>
        <v>#DIV/0!</v>
      </c>
      <c r="F46" s="23"/>
    </row>
    <row r="47" spans="1:6" ht="24.95" customHeight="1">
      <c r="A47" s="2" t="s">
        <v>119</v>
      </c>
      <c r="B47" s="3"/>
      <c r="C47" s="4"/>
      <c r="D47" s="3"/>
      <c r="E47" s="6" t="e">
        <f>ROUND(AVERAGE(表格1_347112[[#This Row],[教室]:[廁所]]),0)</f>
        <v>#DIV/0!</v>
      </c>
      <c r="F47" s="20"/>
    </row>
    <row r="48" spans="1:6" ht="24" customHeight="1">
      <c r="A48" s="2" t="s">
        <v>49</v>
      </c>
      <c r="B48" s="3"/>
      <c r="C48" s="4"/>
      <c r="D48" s="3"/>
      <c r="E48" s="6" t="e">
        <f>ROUND(AVERAGE(表格1_347112[[#This Row],[教室]:[廁所]]),0)</f>
        <v>#DIV/0!</v>
      </c>
      <c r="F48" s="20"/>
    </row>
    <row r="49" spans="1:6" ht="24.95" customHeight="1">
      <c r="A49" s="2" t="s">
        <v>50</v>
      </c>
      <c r="B49" s="3"/>
      <c r="C49" s="4"/>
      <c r="D49" s="3"/>
      <c r="E49" s="6" t="e">
        <f>ROUND(AVERAGE(表格1_347112[[#This Row],[教室]:[廁所]]),0)</f>
        <v>#DIV/0!</v>
      </c>
      <c r="F49" s="20"/>
    </row>
    <row r="50" spans="1:6" ht="24.95" customHeight="1">
      <c r="A50" s="19"/>
      <c r="B50" s="12"/>
      <c r="C50" s="11"/>
      <c r="D50" s="12"/>
      <c r="E50" s="13"/>
      <c r="F50" s="20"/>
    </row>
    <row r="51" spans="1:6" ht="24.95" customHeight="1">
      <c r="A51" s="2" t="s">
        <v>138</v>
      </c>
      <c r="B51" s="3"/>
      <c r="C51" s="4"/>
      <c r="D51" s="3"/>
      <c r="E51" s="6" t="e">
        <f>ROUND(AVERAGE(表格1_347112[[#This Row],[教室]:[廁所]]),0)</f>
        <v>#DIV/0!</v>
      </c>
      <c r="F51" s="20"/>
    </row>
    <row r="52" spans="1:6" ht="24.95" customHeight="1">
      <c r="A52" s="2" t="s">
        <v>139</v>
      </c>
      <c r="B52" s="3"/>
      <c r="C52" s="4"/>
      <c r="D52" s="3"/>
      <c r="E52" s="6" t="e">
        <f>ROUND(AVERAGE(表格1_347112[[#This Row],[教室]:[廁所]]),0)</f>
        <v>#DIV/0!</v>
      </c>
      <c r="F52" s="20"/>
    </row>
    <row r="53" spans="1:6" ht="24.95" customHeight="1">
      <c r="A53" s="2" t="s">
        <v>140</v>
      </c>
      <c r="B53" s="3"/>
      <c r="C53" s="4"/>
      <c r="D53" s="3"/>
      <c r="E53" s="6" t="e">
        <f>ROUND(AVERAGE(表格1_347112[[#This Row],[教室]:[廁所]]),0)</f>
        <v>#DIV/0!</v>
      </c>
      <c r="F53" s="20"/>
    </row>
    <row r="54" spans="1:6" ht="24.95" customHeight="1">
      <c r="A54" s="2" t="s">
        <v>143</v>
      </c>
      <c r="B54" s="3"/>
      <c r="C54" s="4"/>
      <c r="D54" s="3"/>
      <c r="E54" s="6" t="e">
        <f>ROUND(AVERAGE(表格1_347112[[#This Row],[教室]:[廁所]]),0)</f>
        <v>#DIV/0!</v>
      </c>
      <c r="F54" s="20"/>
    </row>
    <row r="55" spans="1:6" ht="24.95" customHeight="1">
      <c r="A55" s="2" t="s">
        <v>85</v>
      </c>
      <c r="B55" s="3"/>
      <c r="C55" s="4"/>
      <c r="D55" s="3"/>
      <c r="E55" s="6" t="e">
        <f>ROUND(AVERAGE(表格1_347112[[#This Row],[教室]:[廁所]]),0)</f>
        <v>#DIV/0!</v>
      </c>
      <c r="F55" s="20"/>
    </row>
    <row r="56" spans="1:6" ht="24.95" customHeight="1">
      <c r="A56" s="2" t="s">
        <v>86</v>
      </c>
      <c r="B56" s="3"/>
      <c r="C56" s="4"/>
      <c r="D56" s="3"/>
      <c r="E56" s="6" t="e">
        <f>ROUND(AVERAGE(表格1_347112[[#This Row],[教室]:[廁所]]),0)</f>
        <v>#DIV/0!</v>
      </c>
      <c r="F56" s="20"/>
    </row>
    <row r="57" spans="1:6" ht="24.95" customHeight="1">
      <c r="A57" s="2" t="s">
        <v>101</v>
      </c>
      <c r="B57" s="3"/>
      <c r="C57" s="4"/>
      <c r="D57" s="3"/>
      <c r="E57" s="6" t="e">
        <f>ROUND(AVERAGE(表格1_347112[[#This Row],[教室]:[廁所]]),0)</f>
        <v>#DIV/0!</v>
      </c>
      <c r="F57" s="20"/>
    </row>
    <row r="58" spans="1:6" ht="24.95" customHeight="1">
      <c r="A58" s="2" t="s">
        <v>102</v>
      </c>
      <c r="B58" s="3"/>
      <c r="C58" s="4"/>
      <c r="D58" s="3"/>
      <c r="E58" s="6" t="e">
        <f>ROUND(AVERAGE(表格1_347112[[#This Row],[教室]:[廁所]]),0)</f>
        <v>#DIV/0!</v>
      </c>
      <c r="F58" s="20"/>
    </row>
    <row r="59" spans="1:6" ht="24.95" customHeight="1">
      <c r="A59" s="2" t="s">
        <v>116</v>
      </c>
      <c r="B59" s="3"/>
      <c r="C59" s="4"/>
      <c r="D59" s="3"/>
      <c r="E59" s="6" t="e">
        <f>ROUND(AVERAGE(表格1_347112[[#This Row],[教室]:[廁所]]),0)</f>
        <v>#DIV/0!</v>
      </c>
      <c r="F59" s="20"/>
    </row>
    <row r="60" spans="1:6" ht="24.95" customHeight="1">
      <c r="A60" s="2" t="s">
        <v>117</v>
      </c>
      <c r="B60" s="3"/>
      <c r="C60" s="4"/>
      <c r="D60" s="3"/>
      <c r="E60" s="6" t="e">
        <f>ROUND(AVERAGE(表格1_347112[[#This Row],[教室]:[廁所]]),0)</f>
        <v>#DIV/0!</v>
      </c>
      <c r="F60" s="20"/>
    </row>
    <row r="61" spans="1:6" ht="24.95" customHeight="1">
      <c r="A61" s="2" t="s">
        <v>109</v>
      </c>
      <c r="B61" s="3"/>
      <c r="C61" s="4"/>
      <c r="D61" s="3"/>
      <c r="E61" s="6" t="e">
        <f>ROUND(AVERAGE(表格1_347112[[#This Row],[教室]:[廁所]]),0)</f>
        <v>#DIV/0!</v>
      </c>
      <c r="F61" s="20"/>
    </row>
    <row r="62" spans="1:6" ht="24.95" customHeight="1">
      <c r="A62" s="2" t="s">
        <v>110</v>
      </c>
      <c r="B62" s="3"/>
      <c r="C62" s="4"/>
      <c r="D62" s="3"/>
      <c r="E62" s="6" t="e">
        <f>ROUND(AVERAGE(表格1_347112[[#This Row],[教室]:[廁所]]),0)</f>
        <v>#DIV/0!</v>
      </c>
      <c r="F62" s="20"/>
    </row>
    <row r="63" spans="1:6" ht="24.95" customHeight="1">
      <c r="A63" s="2" t="s">
        <v>111</v>
      </c>
      <c r="B63" s="3"/>
      <c r="C63" s="4"/>
      <c r="D63" s="3"/>
      <c r="E63" s="6" t="e">
        <f>ROUND(AVERAGE(表格1_347112[[#This Row],[教室]:[廁所]]),0)</f>
        <v>#DIV/0!</v>
      </c>
      <c r="F63" s="20"/>
    </row>
    <row r="64" spans="1:6" ht="24.95" customHeight="1">
      <c r="A64" s="2" t="s">
        <v>127</v>
      </c>
      <c r="B64" s="3"/>
      <c r="C64" s="4"/>
      <c r="D64" s="3"/>
      <c r="E64" s="6" t="e">
        <f>ROUND(AVERAGE(表格1_347112[[#This Row],[教室]:[廁所]]),0)</f>
        <v>#DIV/0!</v>
      </c>
      <c r="F64" s="20"/>
    </row>
    <row r="65" spans="1:6" ht="24.95" customHeight="1">
      <c r="A65" s="2" t="s">
        <v>128</v>
      </c>
      <c r="B65" s="3"/>
      <c r="C65" s="4"/>
      <c r="D65" s="3"/>
      <c r="E65" s="6" t="e">
        <f>ROUND(AVERAGE(表格1_347112[[#This Row],[教室]:[廁所]]),0)</f>
        <v>#DIV/0!</v>
      </c>
      <c r="F65" s="20"/>
    </row>
    <row r="66" spans="1:6" ht="24.95" customHeight="1">
      <c r="A66" s="2" t="s">
        <v>129</v>
      </c>
      <c r="B66" s="3"/>
      <c r="C66" s="4"/>
      <c r="D66" s="3"/>
      <c r="E66" s="6" t="e">
        <f>ROUND(AVERAGE(表格1_347112[[#This Row],[教室]:[廁所]]),0)</f>
        <v>#DIV/0!</v>
      </c>
      <c r="F66" s="20"/>
    </row>
    <row r="67" spans="1:6" ht="24.95" customHeight="1">
      <c r="A67" s="2" t="s">
        <v>91</v>
      </c>
      <c r="B67" s="3"/>
      <c r="C67" s="4"/>
      <c r="D67" s="3"/>
      <c r="E67" s="6" t="e">
        <f>ROUND(AVERAGE(表格1_347112[[#This Row],[教室]:[廁所]]),0)</f>
        <v>#DIV/0!</v>
      </c>
      <c r="F67" s="20"/>
    </row>
    <row r="68" spans="1:6" ht="24.95" customHeight="1">
      <c r="A68" s="2" t="s">
        <v>92</v>
      </c>
      <c r="B68" s="3"/>
      <c r="C68" s="4"/>
      <c r="D68" s="3"/>
      <c r="E68" s="6" t="e">
        <f>ROUND(AVERAGE(表格1_347112[[#This Row],[教室]:[廁所]]),0)</f>
        <v>#DIV/0!</v>
      </c>
      <c r="F68" s="20"/>
    </row>
    <row r="69" spans="1:6" ht="24.95" customHeight="1">
      <c r="A69" s="2" t="s">
        <v>95</v>
      </c>
      <c r="B69" s="3"/>
      <c r="C69" s="4"/>
      <c r="D69" s="3"/>
      <c r="E69" s="6" t="e">
        <f>ROUND(AVERAGE(表格1_347112[[#This Row],[教室]:[廁所]]),0)</f>
        <v>#DIV/0!</v>
      </c>
      <c r="F69" s="20"/>
    </row>
    <row r="70" spans="1:6" ht="24.95" customHeight="1">
      <c r="A70" s="2" t="s">
        <v>96</v>
      </c>
      <c r="B70" s="3"/>
      <c r="C70" s="4"/>
      <c r="D70" s="3"/>
      <c r="E70" s="6" t="e">
        <f>ROUND(AVERAGE(表格1_347112[[#This Row],[教室]:[廁所]]),0)</f>
        <v>#DIV/0!</v>
      </c>
      <c r="F70" s="20"/>
    </row>
    <row r="71" spans="1:6" ht="24.95" customHeight="1">
      <c r="A71" s="2" t="s">
        <v>120</v>
      </c>
      <c r="B71" s="3"/>
      <c r="C71" s="4"/>
      <c r="D71" s="3"/>
      <c r="E71" s="6" t="e">
        <f>ROUND(AVERAGE(表格1_347112[[#This Row],[教室]:[廁所]]),0)</f>
        <v>#DIV/0!</v>
      </c>
      <c r="F71" s="20"/>
    </row>
    <row r="72" spans="1:6" ht="24.95" customHeight="1">
      <c r="A72" s="2" t="s">
        <v>72</v>
      </c>
      <c r="B72" s="3"/>
      <c r="C72" s="4"/>
      <c r="D72" s="3"/>
      <c r="E72" s="6" t="e">
        <f>ROUND(AVERAGE(表格1_347112[[#This Row],[教室]:[廁所]]),0)</f>
        <v>#DIV/0!</v>
      </c>
      <c r="F72" s="20"/>
    </row>
    <row r="73" spans="1:6" ht="23.25" customHeight="1">
      <c r="A73" s="14" t="s">
        <v>73</v>
      </c>
      <c r="B73" s="3"/>
      <c r="C73" s="4"/>
      <c r="D73" s="3"/>
      <c r="E73" s="6" t="e">
        <f>ROUND(AVERAGE(表格1_347112[[#This Row],[教室]:[廁所]]),0)</f>
        <v>#DIV/0!</v>
      </c>
      <c r="F73" s="20"/>
    </row>
    <row r="74" spans="1:6" ht="25.5">
      <c r="A74" s="22"/>
      <c r="B74" s="12"/>
      <c r="C74" s="11"/>
      <c r="D74" s="12"/>
      <c r="E74" s="13"/>
      <c r="F74" s="21"/>
    </row>
  </sheetData>
  <mergeCells count="1">
    <mergeCell ref="A1:E1"/>
  </mergeCells>
  <phoneticPr fontId="1" type="noConversion"/>
  <conditionalFormatting sqref="E27:E49 E51:E73 E3:E21 E23:E25">
    <cfRule type="cellIs" dxfId="54" priority="3" operator="lessThan">
      <formula>80</formula>
    </cfRule>
  </conditionalFormatting>
  <conditionalFormatting sqref="E25">
    <cfRule type="cellIs" dxfId="53" priority="2" operator="lessThan">
      <formula>80</formula>
    </cfRule>
  </conditionalFormatting>
  <conditionalFormatting sqref="E22">
    <cfRule type="cellIs" dxfId="52" priority="1" operator="lessThan">
      <formula>80</formula>
    </cfRule>
  </conditionalFormatting>
  <pageMargins left="0.7" right="0.7" top="0.75" bottom="0.75" header="0.3" footer="0.3"/>
  <pageSetup paperSize="9" orientation="portrait" r:id="rId1"/>
  <tableParts count="1">
    <tablePart r:id="rId2"/>
  </tablePart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74"/>
  <sheetViews>
    <sheetView topLeftCell="A28" workbookViewId="0">
      <selection activeCell="B52" sqref="B52"/>
    </sheetView>
  </sheetViews>
  <sheetFormatPr defaultRowHeight="16.5"/>
  <cols>
    <col min="1" max="1" width="18.375" customWidth="1"/>
    <col min="2" max="4" width="20.625" customWidth="1"/>
    <col min="5" max="5" width="25.625" customWidth="1"/>
    <col min="6" max="6" width="14.625" customWidth="1"/>
    <col min="7" max="7" width="10.625" customWidth="1"/>
  </cols>
  <sheetData>
    <row r="1" spans="1:9" ht="43.5" customHeight="1">
      <c r="A1" s="29" t="s">
        <v>0</v>
      </c>
      <c r="B1" s="29"/>
      <c r="C1" s="29"/>
      <c r="D1" s="29"/>
      <c r="E1" s="29"/>
      <c r="F1" s="8" t="s">
        <v>145</v>
      </c>
      <c r="G1" s="1"/>
    </row>
    <row r="2" spans="1:9" ht="36" customHeight="1">
      <c r="A2" s="9" t="s">
        <v>6</v>
      </c>
      <c r="B2" s="10" t="s">
        <v>1</v>
      </c>
      <c r="C2" s="10" t="s">
        <v>2</v>
      </c>
      <c r="D2" s="10" t="s">
        <v>3</v>
      </c>
      <c r="E2" s="10" t="s">
        <v>4</v>
      </c>
      <c r="F2" s="10" t="s">
        <v>5</v>
      </c>
    </row>
    <row r="3" spans="1:9" ht="24.95" customHeight="1">
      <c r="A3" s="7" t="s">
        <v>134</v>
      </c>
      <c r="B3" s="4"/>
      <c r="C3" s="4"/>
      <c r="D3" s="3"/>
      <c r="E3" s="5" t="e">
        <f>ROUND(AVERAGE(表格1_3471123456[[#This Row],[教室]:[廁所]]),0)</f>
        <v>#DIV/0!</v>
      </c>
      <c r="F3" s="20"/>
    </row>
    <row r="4" spans="1:9" ht="24.95" customHeight="1">
      <c r="A4" s="2" t="s">
        <v>133</v>
      </c>
      <c r="B4" s="4"/>
      <c r="C4" s="4"/>
      <c r="D4" s="3"/>
      <c r="E4" s="5" t="e">
        <f>ROUND(AVERAGE(表格1_3471123456[[#This Row],[教室]:[廁所]]),0)</f>
        <v>#DIV/0!</v>
      </c>
      <c r="F4" s="20"/>
    </row>
    <row r="5" spans="1:9" ht="24.95" customHeight="1">
      <c r="A5" s="2" t="s">
        <v>132</v>
      </c>
      <c r="B5" s="4"/>
      <c r="C5" s="4"/>
      <c r="D5" s="3"/>
      <c r="E5" s="5" t="e">
        <f>ROUND(AVERAGE(表格1_3471123456[[#This Row],[教室]:[廁所]]),0)</f>
        <v>#DIV/0!</v>
      </c>
      <c r="F5" s="20"/>
    </row>
    <row r="6" spans="1:9" ht="24.95" customHeight="1">
      <c r="A6" s="2" t="s">
        <v>130</v>
      </c>
      <c r="B6" s="4"/>
      <c r="C6" s="4"/>
      <c r="D6" s="3"/>
      <c r="E6" s="5" t="e">
        <f>ROUND(AVERAGE(表格1_3471123456[[#This Row],[教室]:[廁所]]),0)</f>
        <v>#DIV/0!</v>
      </c>
      <c r="F6" s="20"/>
    </row>
    <row r="7" spans="1:9" ht="24.95" customHeight="1">
      <c r="A7" s="2" t="s">
        <v>131</v>
      </c>
      <c r="B7" s="4"/>
      <c r="C7" s="4"/>
      <c r="D7" s="3"/>
      <c r="E7" s="5" t="e">
        <f>ROUND(AVERAGE(表格1_3471123456[[#This Row],[教室]:[廁所]]),0)</f>
        <v>#DIV/0!</v>
      </c>
      <c r="F7" s="20"/>
    </row>
    <row r="8" spans="1:9" ht="24.95" customHeight="1">
      <c r="A8" s="2" t="s">
        <v>82</v>
      </c>
      <c r="B8" s="4"/>
      <c r="C8" s="4"/>
      <c r="D8" s="3"/>
      <c r="E8" s="5" t="e">
        <f>ROUND(AVERAGE(表格1_3471123456[[#This Row],[教室]:[廁所]]),0)</f>
        <v>#DIV/0!</v>
      </c>
      <c r="F8" s="20"/>
    </row>
    <row r="9" spans="1:9" ht="24.95" customHeight="1">
      <c r="A9" s="2" t="s">
        <v>97</v>
      </c>
      <c r="B9" s="4"/>
      <c r="C9" s="4"/>
      <c r="D9" s="3"/>
      <c r="E9" s="5" t="e">
        <f>ROUND(AVERAGE(表格1_3471123456[[#This Row],[教室]:[廁所]]),0)</f>
        <v>#DIV/0!</v>
      </c>
      <c r="F9" s="20"/>
    </row>
    <row r="10" spans="1:9" ht="24.95" customHeight="1">
      <c r="A10" s="2" t="s">
        <v>98</v>
      </c>
      <c r="B10" s="4"/>
      <c r="C10" s="4"/>
      <c r="D10" s="3"/>
      <c r="E10" s="5" t="e">
        <f>ROUND(AVERAGE(表格1_3471123456[[#This Row],[教室]:[廁所]]),0)</f>
        <v>#DIV/0!</v>
      </c>
      <c r="F10" s="20"/>
    </row>
    <row r="11" spans="1:9" ht="24.95" customHeight="1">
      <c r="A11" s="2" t="s">
        <v>112</v>
      </c>
      <c r="B11" s="4"/>
      <c r="C11" s="4"/>
      <c r="D11" s="3"/>
      <c r="E11" s="5" t="e">
        <f>ROUND(AVERAGE(表格1_3471123456[[#This Row],[教室]:[廁所]]),0)</f>
        <v>#DIV/0!</v>
      </c>
      <c r="F11" s="20"/>
    </row>
    <row r="12" spans="1:9" ht="24.95" customHeight="1">
      <c r="A12" s="2" t="s">
        <v>113</v>
      </c>
      <c r="B12" s="4"/>
      <c r="C12" s="4"/>
      <c r="D12" s="3"/>
      <c r="E12" s="5" t="e">
        <f>ROUND(AVERAGE(表格1_3471123456[[#This Row],[教室]:[廁所]]),0)</f>
        <v>#DIV/0!</v>
      </c>
      <c r="F12" s="20"/>
    </row>
    <row r="13" spans="1:9" ht="24.95" customHeight="1">
      <c r="A13" s="2" t="s">
        <v>103</v>
      </c>
      <c r="B13" s="4"/>
      <c r="C13" s="4"/>
      <c r="D13" s="3"/>
      <c r="E13" s="5" t="e">
        <f>ROUND(AVERAGE(表格1_3471123456[[#This Row],[教室]:[廁所]]),0)</f>
        <v>#DIV/0!</v>
      </c>
      <c r="F13" s="20"/>
      <c r="I13" t="s">
        <v>144</v>
      </c>
    </row>
    <row r="14" spans="1:9" ht="24.95" customHeight="1">
      <c r="A14" s="2" t="s">
        <v>104</v>
      </c>
      <c r="B14" s="4"/>
      <c r="C14" s="4"/>
      <c r="D14" s="3"/>
      <c r="E14" s="5" t="e">
        <f>ROUND(AVERAGE(表格1_3471123456[[#This Row],[教室]:[廁所]]),0)</f>
        <v>#DIV/0!</v>
      </c>
      <c r="F14" s="20"/>
    </row>
    <row r="15" spans="1:9" ht="24.95" customHeight="1">
      <c r="A15" s="2" t="s">
        <v>105</v>
      </c>
      <c r="B15" s="4"/>
      <c r="C15" s="4"/>
      <c r="D15" s="3"/>
      <c r="E15" s="5" t="e">
        <f>ROUND(AVERAGE(表格1_3471123456[[#This Row],[教室]:[廁所]]),0)</f>
        <v>#DIV/0!</v>
      </c>
      <c r="F15" s="20"/>
    </row>
    <row r="16" spans="1:9" ht="24.95" customHeight="1">
      <c r="A16" s="2" t="s">
        <v>121</v>
      </c>
      <c r="B16" s="4"/>
      <c r="C16" s="4"/>
      <c r="D16" s="3"/>
      <c r="E16" s="5" t="e">
        <f>ROUND(AVERAGE(表格1_3471123456[[#This Row],[教室]:[廁所]]),0)</f>
        <v>#DIV/0!</v>
      </c>
      <c r="F16" s="20"/>
    </row>
    <row r="17" spans="1:14" ht="24.95" customHeight="1">
      <c r="A17" s="2" t="s">
        <v>122</v>
      </c>
      <c r="B17" s="4"/>
      <c r="C17" s="4"/>
      <c r="D17" s="3"/>
      <c r="E17" s="5" t="e">
        <f>ROUND(AVERAGE(表格1_3471123456[[#This Row],[教室]:[廁所]]),0)</f>
        <v>#DIV/0!</v>
      </c>
      <c r="F17" s="20"/>
    </row>
    <row r="18" spans="1:14" ht="24.95" customHeight="1">
      <c r="A18" s="2" t="s">
        <v>123</v>
      </c>
      <c r="B18" s="4"/>
      <c r="C18" s="4"/>
      <c r="D18" s="3"/>
      <c r="E18" s="5" t="e">
        <f>ROUND(AVERAGE(表格1_3471123456[[#This Row],[教室]:[廁所]]),0)</f>
        <v>#DIV/0!</v>
      </c>
      <c r="F18" s="20"/>
    </row>
    <row r="19" spans="1:14" ht="24.95" customHeight="1">
      <c r="A19" s="2" t="s">
        <v>87</v>
      </c>
      <c r="B19" s="4"/>
      <c r="C19" s="4"/>
      <c r="D19" s="3"/>
      <c r="E19" s="5" t="e">
        <f>ROUND(AVERAGE(表格1_3471123456[[#This Row],[教室]:[廁所]]),0)</f>
        <v>#DIV/0!</v>
      </c>
      <c r="F19" s="20"/>
    </row>
    <row r="20" spans="1:14" ht="24.95" customHeight="1">
      <c r="A20" s="2" t="s">
        <v>88</v>
      </c>
      <c r="B20" s="4"/>
      <c r="C20" s="4"/>
      <c r="D20" s="3"/>
      <c r="E20" s="5" t="e">
        <f>ROUND(AVERAGE(表格1_3471123456[[#This Row],[教室]:[廁所]]),0)</f>
        <v>#DIV/0!</v>
      </c>
      <c r="F20" s="20"/>
    </row>
    <row r="21" spans="1:14" ht="24.95" customHeight="1">
      <c r="A21" s="2" t="s">
        <v>135</v>
      </c>
      <c r="B21" s="4"/>
      <c r="C21" s="4"/>
      <c r="D21" s="3"/>
      <c r="E21" s="5" t="e">
        <f>ROUND(AVERAGE(表格1_3471123456[[#This Row],[教室]:[廁所]]),0)</f>
        <v>#DIV/0!</v>
      </c>
      <c r="F21" s="20"/>
    </row>
    <row r="22" spans="1:14" ht="24.95" customHeight="1">
      <c r="A22" s="2" t="s">
        <v>146</v>
      </c>
      <c r="B22" s="4"/>
      <c r="C22" s="4"/>
      <c r="D22" s="3"/>
      <c r="E22" s="5" t="e">
        <f>ROUND(AVERAGE(表格1_3471123456[[#This Row],[教室]:[廁所]]),0)</f>
        <v>#DIV/0!</v>
      </c>
      <c r="F22" s="20"/>
    </row>
    <row r="23" spans="1:14" ht="24.95" customHeight="1">
      <c r="A23" s="2" t="s">
        <v>118</v>
      </c>
      <c r="B23" s="3"/>
      <c r="C23" s="4"/>
      <c r="D23" s="3"/>
      <c r="E23" s="6" t="e">
        <f>ROUND(AVERAGE(表格1_3471123456[[#This Row],[教室]:[廁所]]),0)</f>
        <v>#DIV/0!</v>
      </c>
      <c r="F23" s="20"/>
    </row>
    <row r="24" spans="1:14" ht="24" customHeight="1">
      <c r="A24" s="2" t="s">
        <v>27</v>
      </c>
      <c r="B24" s="3"/>
      <c r="C24" s="4"/>
      <c r="D24" s="3"/>
      <c r="E24" s="6" t="e">
        <f>ROUND(AVERAGE(表格1_3471123456[[#This Row],[教室]:[廁所]]),0)</f>
        <v>#DIV/0!</v>
      </c>
      <c r="F24" s="20"/>
    </row>
    <row r="25" spans="1:14" ht="24.95" customHeight="1">
      <c r="A25" s="17" t="s">
        <v>28</v>
      </c>
      <c r="B25" s="4"/>
      <c r="C25" s="4"/>
      <c r="D25" s="3"/>
      <c r="E25" s="5" t="e">
        <f>ROUND(AVERAGE(表格1_3471123456[[#This Row],[教室]:[廁所]]),0)</f>
        <v>#DIV/0!</v>
      </c>
      <c r="F25" s="20"/>
    </row>
    <row r="26" spans="1:14" ht="24.95" customHeight="1">
      <c r="A26" s="19"/>
      <c r="B26" s="12"/>
      <c r="C26" s="11"/>
      <c r="D26" s="12"/>
      <c r="E26" s="13"/>
      <c r="F26" s="20"/>
    </row>
    <row r="27" spans="1:14" ht="24.95" customHeight="1">
      <c r="A27" s="2" t="s">
        <v>141</v>
      </c>
      <c r="B27" s="3"/>
      <c r="C27" s="4"/>
      <c r="D27" s="3"/>
      <c r="E27" s="6" t="e">
        <f>ROUND(AVERAGE(表格1_3471123456[[#This Row],[教室]:[廁所]]),0)</f>
        <v>#DIV/0!</v>
      </c>
      <c r="F27" s="20"/>
    </row>
    <row r="28" spans="1:14" ht="24.95" customHeight="1">
      <c r="A28" s="2" t="s">
        <v>142</v>
      </c>
      <c r="B28" s="3"/>
      <c r="C28" s="4"/>
      <c r="D28" s="3"/>
      <c r="E28" s="6" t="e">
        <f>ROUND(AVERAGE(表格1_3471123456[[#This Row],[教室]:[廁所]]),0)</f>
        <v>#DIV/0!</v>
      </c>
      <c r="F28" s="20"/>
    </row>
    <row r="29" spans="1:14" ht="24.95" customHeight="1">
      <c r="A29" s="2" t="s">
        <v>136</v>
      </c>
      <c r="B29" s="3"/>
      <c r="C29" s="4"/>
      <c r="D29" s="3"/>
      <c r="E29" s="6" t="e">
        <f>ROUND(AVERAGE(表格1_3471123456[[#This Row],[教室]:[廁所]]),0)</f>
        <v>#DIV/0!</v>
      </c>
      <c r="F29" s="20"/>
    </row>
    <row r="30" spans="1:14" ht="24.95" customHeight="1">
      <c r="A30" s="2" t="s">
        <v>137</v>
      </c>
      <c r="B30" s="3"/>
      <c r="C30" s="4"/>
      <c r="D30" s="3"/>
      <c r="E30" s="6" t="e">
        <f>ROUND(AVERAGE(表格1_3471123456[[#This Row],[教室]:[廁所]]),0)</f>
        <v>#DIV/0!</v>
      </c>
      <c r="F30" s="20"/>
      <c r="N30" s="18"/>
    </row>
    <row r="31" spans="1:14" ht="24.95" customHeight="1">
      <c r="A31" s="2" t="s">
        <v>83</v>
      </c>
      <c r="B31" s="3"/>
      <c r="C31" s="4"/>
      <c r="D31" s="3"/>
      <c r="E31" s="6" t="e">
        <f>ROUND(AVERAGE(表格1_3471123456[[#This Row],[教室]:[廁所]]),0)</f>
        <v>#DIV/0!</v>
      </c>
      <c r="F31" s="20"/>
    </row>
    <row r="32" spans="1:14" ht="24.95" customHeight="1">
      <c r="A32" s="2" t="s">
        <v>84</v>
      </c>
      <c r="B32" s="3"/>
      <c r="C32" s="4"/>
      <c r="D32" s="3"/>
      <c r="E32" s="6" t="e">
        <f>ROUND(AVERAGE(表格1_3471123456[[#This Row],[教室]:[廁所]]),0)</f>
        <v>#DIV/0!</v>
      </c>
      <c r="F32" s="20"/>
    </row>
    <row r="33" spans="1:6" ht="24.95" customHeight="1">
      <c r="A33" s="2" t="s">
        <v>99</v>
      </c>
      <c r="B33" s="3"/>
      <c r="C33" s="4"/>
      <c r="D33" s="3"/>
      <c r="E33" s="6" t="e">
        <f>ROUND(AVERAGE(表格1_3471123456[[#This Row],[教室]:[廁所]]),0)</f>
        <v>#DIV/0!</v>
      </c>
      <c r="F33" s="20"/>
    </row>
    <row r="34" spans="1:6" ht="24.95" customHeight="1">
      <c r="A34" s="2" t="s">
        <v>100</v>
      </c>
      <c r="B34" s="3"/>
      <c r="C34" s="4"/>
      <c r="D34" s="3"/>
      <c r="E34" s="6" t="e">
        <f>ROUND(AVERAGE(表格1_3471123456[[#This Row],[教室]:[廁所]]),0)</f>
        <v>#DIV/0!</v>
      </c>
      <c r="F34" s="20"/>
    </row>
    <row r="35" spans="1:6" ht="24.95" customHeight="1">
      <c r="A35" s="2" t="s">
        <v>114</v>
      </c>
      <c r="B35" s="3"/>
      <c r="C35" s="4"/>
      <c r="D35" s="3"/>
      <c r="E35" s="6" t="e">
        <f>ROUND(AVERAGE(表格1_3471123456[[#This Row],[教室]:[廁所]]),0)</f>
        <v>#DIV/0!</v>
      </c>
      <c r="F35" s="20"/>
    </row>
    <row r="36" spans="1:6" ht="24.95" customHeight="1">
      <c r="A36" s="2" t="s">
        <v>115</v>
      </c>
      <c r="B36" s="3"/>
      <c r="C36" s="4"/>
      <c r="D36" s="3"/>
      <c r="E36" s="6" t="e">
        <f>ROUND(AVERAGE(表格1_3471123456[[#This Row],[教室]:[廁所]]),0)</f>
        <v>#DIV/0!</v>
      </c>
      <c r="F36" s="20"/>
    </row>
    <row r="37" spans="1:6" ht="24.95" customHeight="1">
      <c r="A37" s="2" t="s">
        <v>106</v>
      </c>
      <c r="B37" s="3"/>
      <c r="C37" s="4"/>
      <c r="D37" s="3"/>
      <c r="E37" s="6" t="e">
        <f>ROUND(AVERAGE(表格1_3471123456[[#This Row],[教室]:[廁所]]),0)</f>
        <v>#DIV/0!</v>
      </c>
      <c r="F37" s="20"/>
    </row>
    <row r="38" spans="1:6" ht="24.95" customHeight="1">
      <c r="A38" s="2" t="s">
        <v>107</v>
      </c>
      <c r="B38" s="3"/>
      <c r="C38" s="4"/>
      <c r="D38" s="3"/>
      <c r="E38" s="6" t="e">
        <f>ROUND(AVERAGE(表格1_3471123456[[#This Row],[教室]:[廁所]]),0)</f>
        <v>#DIV/0!</v>
      </c>
      <c r="F38" s="20"/>
    </row>
    <row r="39" spans="1:6" ht="24.95" customHeight="1">
      <c r="A39" s="2" t="s">
        <v>108</v>
      </c>
      <c r="B39" s="3"/>
      <c r="C39" s="4"/>
      <c r="D39" s="3"/>
      <c r="E39" s="6" t="e">
        <f>ROUND(AVERAGE(表格1_3471123456[[#This Row],[教室]:[廁所]]),0)</f>
        <v>#DIV/0!</v>
      </c>
      <c r="F39" s="20"/>
    </row>
    <row r="40" spans="1:6" ht="24.95" customHeight="1">
      <c r="A40" s="2" t="s">
        <v>124</v>
      </c>
      <c r="B40" s="3"/>
      <c r="C40" s="4"/>
      <c r="D40" s="3"/>
      <c r="E40" s="6" t="e">
        <f>ROUND(AVERAGE(表格1_3471123456[[#This Row],[教室]:[廁所]]),0)</f>
        <v>#DIV/0!</v>
      </c>
      <c r="F40" s="20"/>
    </row>
    <row r="41" spans="1:6" ht="24.95" customHeight="1">
      <c r="A41" s="2" t="s">
        <v>125</v>
      </c>
      <c r="B41" s="3"/>
      <c r="C41" s="4"/>
      <c r="D41" s="3"/>
      <c r="E41" s="6" t="e">
        <f>ROUND(AVERAGE(表格1_3471123456[[#This Row],[教室]:[廁所]]),0)</f>
        <v>#DIV/0!</v>
      </c>
      <c r="F41" s="20"/>
    </row>
    <row r="42" spans="1:6" ht="24.95" customHeight="1">
      <c r="A42" s="2" t="s">
        <v>126</v>
      </c>
      <c r="B42" s="3"/>
      <c r="C42" s="4"/>
      <c r="D42" s="3"/>
      <c r="E42" s="6" t="e">
        <f>ROUND(AVERAGE(表格1_3471123456[[#This Row],[教室]:[廁所]]),0)</f>
        <v>#DIV/0!</v>
      </c>
      <c r="F42" s="20"/>
    </row>
    <row r="43" spans="1:6" ht="24.95" customHeight="1">
      <c r="A43" s="2" t="s">
        <v>89</v>
      </c>
      <c r="B43" s="3"/>
      <c r="C43" s="4"/>
      <c r="D43" s="3"/>
      <c r="E43" s="6" t="e">
        <f>ROUND(AVERAGE(表格1_3471123456[[#This Row],[教室]:[廁所]]),0)</f>
        <v>#DIV/0!</v>
      </c>
      <c r="F43" s="20"/>
    </row>
    <row r="44" spans="1:6" ht="24.95" customHeight="1">
      <c r="A44" s="2" t="s">
        <v>90</v>
      </c>
      <c r="B44" s="3"/>
      <c r="C44" s="4"/>
      <c r="D44" s="3"/>
      <c r="E44" s="6" t="e">
        <f>ROUND(AVERAGE(表格1_3471123456[[#This Row],[教室]:[廁所]]),0)</f>
        <v>#DIV/0!</v>
      </c>
      <c r="F44" s="20"/>
    </row>
    <row r="45" spans="1:6" ht="24.95" customHeight="1">
      <c r="A45" s="2" t="s">
        <v>93</v>
      </c>
      <c r="B45" s="3"/>
      <c r="C45" s="4"/>
      <c r="D45" s="3"/>
      <c r="E45" s="6" t="e">
        <f>ROUND(AVERAGE(表格1_3471123456[[#This Row],[教室]:[廁所]]),0)</f>
        <v>#DIV/0!</v>
      </c>
      <c r="F45" s="20"/>
    </row>
    <row r="46" spans="1:6" ht="24.95" customHeight="1">
      <c r="A46" s="2" t="s">
        <v>94</v>
      </c>
      <c r="B46" s="3"/>
      <c r="C46" s="4"/>
      <c r="D46" s="3"/>
      <c r="E46" s="6" t="e">
        <f>ROUND(AVERAGE(表格1_3471123456[[#This Row],[教室]:[廁所]]),0)</f>
        <v>#DIV/0!</v>
      </c>
      <c r="F46" s="23"/>
    </row>
    <row r="47" spans="1:6" ht="24.95" customHeight="1">
      <c r="A47" s="2" t="s">
        <v>119</v>
      </c>
      <c r="B47" s="3"/>
      <c r="C47" s="4"/>
      <c r="D47" s="3"/>
      <c r="E47" s="6" t="e">
        <f>ROUND(AVERAGE(表格1_3471123456[[#This Row],[教室]:[廁所]]),0)</f>
        <v>#DIV/0!</v>
      </c>
      <c r="F47" s="20"/>
    </row>
    <row r="48" spans="1:6" ht="24" customHeight="1">
      <c r="A48" s="2" t="s">
        <v>49</v>
      </c>
      <c r="B48" s="3"/>
      <c r="C48" s="4"/>
      <c r="D48" s="3"/>
      <c r="E48" s="6" t="e">
        <f>ROUND(AVERAGE(表格1_3471123456[[#This Row],[教室]:[廁所]]),0)</f>
        <v>#DIV/0!</v>
      </c>
      <c r="F48" s="20"/>
    </row>
    <row r="49" spans="1:6" ht="24.95" customHeight="1">
      <c r="A49" s="2" t="s">
        <v>50</v>
      </c>
      <c r="B49" s="3"/>
      <c r="C49" s="4"/>
      <c r="D49" s="3"/>
      <c r="E49" s="6" t="e">
        <f>ROUND(AVERAGE(表格1_3471123456[[#This Row],[教室]:[廁所]]),0)</f>
        <v>#DIV/0!</v>
      </c>
      <c r="F49" s="20"/>
    </row>
    <row r="50" spans="1:6" ht="24.95" customHeight="1">
      <c r="A50" s="19"/>
      <c r="B50" s="12"/>
      <c r="C50" s="11"/>
      <c r="D50" s="12"/>
      <c r="E50" s="13"/>
      <c r="F50" s="20"/>
    </row>
    <row r="51" spans="1:6" ht="24.95" customHeight="1">
      <c r="A51" s="2" t="s">
        <v>138</v>
      </c>
      <c r="B51" s="3"/>
      <c r="C51" s="4"/>
      <c r="D51" s="3"/>
      <c r="E51" s="6" t="e">
        <f>ROUND(AVERAGE(表格1_3471123456[[#This Row],[教室]:[廁所]]),0)</f>
        <v>#DIV/0!</v>
      </c>
      <c r="F51" s="20"/>
    </row>
    <row r="52" spans="1:6" ht="24.95" customHeight="1">
      <c r="A52" s="2" t="s">
        <v>139</v>
      </c>
      <c r="B52" s="3"/>
      <c r="C52" s="4"/>
      <c r="D52" s="3"/>
      <c r="E52" s="6" t="e">
        <f>ROUND(AVERAGE(表格1_3471123456[[#This Row],[教室]:[廁所]]),0)</f>
        <v>#DIV/0!</v>
      </c>
      <c r="F52" s="20"/>
    </row>
    <row r="53" spans="1:6" ht="24.95" customHeight="1">
      <c r="A53" s="2" t="s">
        <v>140</v>
      </c>
      <c r="B53" s="3"/>
      <c r="C53" s="4"/>
      <c r="D53" s="3"/>
      <c r="E53" s="6" t="e">
        <f>ROUND(AVERAGE(表格1_3471123456[[#This Row],[教室]:[廁所]]),0)</f>
        <v>#DIV/0!</v>
      </c>
      <c r="F53" s="20"/>
    </row>
    <row r="54" spans="1:6" ht="24.95" customHeight="1">
      <c r="A54" s="2" t="s">
        <v>143</v>
      </c>
      <c r="B54" s="3"/>
      <c r="C54" s="4"/>
      <c r="D54" s="3"/>
      <c r="E54" s="6" t="e">
        <f>ROUND(AVERAGE(表格1_3471123456[[#This Row],[教室]:[廁所]]),0)</f>
        <v>#DIV/0!</v>
      </c>
      <c r="F54" s="20"/>
    </row>
    <row r="55" spans="1:6" ht="24.95" customHeight="1">
      <c r="A55" s="2" t="s">
        <v>85</v>
      </c>
      <c r="B55" s="3"/>
      <c r="C55" s="4"/>
      <c r="D55" s="3"/>
      <c r="E55" s="6" t="e">
        <f>ROUND(AVERAGE(表格1_3471123456[[#This Row],[教室]:[廁所]]),0)</f>
        <v>#DIV/0!</v>
      </c>
      <c r="F55" s="20"/>
    </row>
    <row r="56" spans="1:6" ht="24.95" customHeight="1">
      <c r="A56" s="2" t="s">
        <v>86</v>
      </c>
      <c r="B56" s="3"/>
      <c r="C56" s="4"/>
      <c r="D56" s="3"/>
      <c r="E56" s="6" t="e">
        <f>ROUND(AVERAGE(表格1_3471123456[[#This Row],[教室]:[廁所]]),0)</f>
        <v>#DIV/0!</v>
      </c>
      <c r="F56" s="20"/>
    </row>
    <row r="57" spans="1:6" ht="24.95" customHeight="1">
      <c r="A57" s="2" t="s">
        <v>101</v>
      </c>
      <c r="B57" s="3"/>
      <c r="C57" s="4"/>
      <c r="D57" s="3"/>
      <c r="E57" s="6" t="e">
        <f>ROUND(AVERAGE(表格1_3471123456[[#This Row],[教室]:[廁所]]),0)</f>
        <v>#DIV/0!</v>
      </c>
      <c r="F57" s="20"/>
    </row>
    <row r="58" spans="1:6" ht="24.95" customHeight="1">
      <c r="A58" s="2" t="s">
        <v>102</v>
      </c>
      <c r="B58" s="3"/>
      <c r="C58" s="4"/>
      <c r="D58" s="3"/>
      <c r="E58" s="6" t="e">
        <f>ROUND(AVERAGE(表格1_3471123456[[#This Row],[教室]:[廁所]]),0)</f>
        <v>#DIV/0!</v>
      </c>
      <c r="F58" s="20"/>
    </row>
    <row r="59" spans="1:6" ht="24.95" customHeight="1">
      <c r="A59" s="2" t="s">
        <v>116</v>
      </c>
      <c r="B59" s="3"/>
      <c r="C59" s="4"/>
      <c r="D59" s="3"/>
      <c r="E59" s="6" t="e">
        <f>ROUND(AVERAGE(表格1_3471123456[[#This Row],[教室]:[廁所]]),0)</f>
        <v>#DIV/0!</v>
      </c>
      <c r="F59" s="20"/>
    </row>
    <row r="60" spans="1:6" ht="24.95" customHeight="1">
      <c r="A60" s="2" t="s">
        <v>117</v>
      </c>
      <c r="B60" s="3"/>
      <c r="C60" s="4"/>
      <c r="D60" s="3"/>
      <c r="E60" s="6" t="e">
        <f>ROUND(AVERAGE(表格1_3471123456[[#This Row],[教室]:[廁所]]),0)</f>
        <v>#DIV/0!</v>
      </c>
      <c r="F60" s="20"/>
    </row>
    <row r="61" spans="1:6" ht="24.95" customHeight="1">
      <c r="A61" s="2" t="s">
        <v>109</v>
      </c>
      <c r="B61" s="3"/>
      <c r="C61" s="4"/>
      <c r="D61" s="3"/>
      <c r="E61" s="6" t="e">
        <f>ROUND(AVERAGE(表格1_3471123456[[#This Row],[教室]:[廁所]]),0)</f>
        <v>#DIV/0!</v>
      </c>
      <c r="F61" s="20"/>
    </row>
    <row r="62" spans="1:6" ht="24.95" customHeight="1">
      <c r="A62" s="2" t="s">
        <v>110</v>
      </c>
      <c r="B62" s="3"/>
      <c r="C62" s="4"/>
      <c r="D62" s="3"/>
      <c r="E62" s="6" t="e">
        <f>ROUND(AVERAGE(表格1_3471123456[[#This Row],[教室]:[廁所]]),0)</f>
        <v>#DIV/0!</v>
      </c>
      <c r="F62" s="20"/>
    </row>
    <row r="63" spans="1:6" ht="24.95" customHeight="1">
      <c r="A63" s="2" t="s">
        <v>111</v>
      </c>
      <c r="B63" s="3"/>
      <c r="C63" s="4"/>
      <c r="D63" s="3"/>
      <c r="E63" s="6" t="e">
        <f>ROUND(AVERAGE(表格1_3471123456[[#This Row],[教室]:[廁所]]),0)</f>
        <v>#DIV/0!</v>
      </c>
      <c r="F63" s="20"/>
    </row>
    <row r="64" spans="1:6" ht="24.95" customHeight="1">
      <c r="A64" s="2" t="s">
        <v>127</v>
      </c>
      <c r="B64" s="3"/>
      <c r="C64" s="4"/>
      <c r="D64" s="3"/>
      <c r="E64" s="6" t="e">
        <f>ROUND(AVERAGE(表格1_3471123456[[#This Row],[教室]:[廁所]]),0)</f>
        <v>#DIV/0!</v>
      </c>
      <c r="F64" s="20"/>
    </row>
    <row r="65" spans="1:6" ht="24.95" customHeight="1">
      <c r="A65" s="2" t="s">
        <v>128</v>
      </c>
      <c r="B65" s="3"/>
      <c r="C65" s="4"/>
      <c r="D65" s="3"/>
      <c r="E65" s="6" t="e">
        <f>ROUND(AVERAGE(表格1_3471123456[[#This Row],[教室]:[廁所]]),0)</f>
        <v>#DIV/0!</v>
      </c>
      <c r="F65" s="20"/>
    </row>
    <row r="66" spans="1:6" ht="24.95" customHeight="1">
      <c r="A66" s="2" t="s">
        <v>129</v>
      </c>
      <c r="B66" s="3"/>
      <c r="C66" s="4"/>
      <c r="D66" s="3"/>
      <c r="E66" s="6" t="e">
        <f>ROUND(AVERAGE(表格1_3471123456[[#This Row],[教室]:[廁所]]),0)</f>
        <v>#DIV/0!</v>
      </c>
      <c r="F66" s="20"/>
    </row>
    <row r="67" spans="1:6" ht="24.95" customHeight="1">
      <c r="A67" s="2" t="s">
        <v>91</v>
      </c>
      <c r="B67" s="3"/>
      <c r="C67" s="4"/>
      <c r="D67" s="3"/>
      <c r="E67" s="6" t="e">
        <f>ROUND(AVERAGE(表格1_3471123456[[#This Row],[教室]:[廁所]]),0)</f>
        <v>#DIV/0!</v>
      </c>
      <c r="F67" s="20"/>
    </row>
    <row r="68" spans="1:6" ht="24.95" customHeight="1">
      <c r="A68" s="2" t="s">
        <v>92</v>
      </c>
      <c r="B68" s="3"/>
      <c r="C68" s="4"/>
      <c r="D68" s="3"/>
      <c r="E68" s="6" t="e">
        <f>ROUND(AVERAGE(表格1_3471123456[[#This Row],[教室]:[廁所]]),0)</f>
        <v>#DIV/0!</v>
      </c>
      <c r="F68" s="20"/>
    </row>
    <row r="69" spans="1:6" ht="24.95" customHeight="1">
      <c r="A69" s="2" t="s">
        <v>95</v>
      </c>
      <c r="B69" s="3"/>
      <c r="C69" s="4"/>
      <c r="D69" s="3"/>
      <c r="E69" s="6" t="e">
        <f>ROUND(AVERAGE(表格1_3471123456[[#This Row],[教室]:[廁所]]),0)</f>
        <v>#DIV/0!</v>
      </c>
      <c r="F69" s="20"/>
    </row>
    <row r="70" spans="1:6" ht="24.95" customHeight="1">
      <c r="A70" s="2" t="s">
        <v>96</v>
      </c>
      <c r="B70" s="3"/>
      <c r="C70" s="4"/>
      <c r="D70" s="3"/>
      <c r="E70" s="6" t="e">
        <f>ROUND(AVERAGE(表格1_3471123456[[#This Row],[教室]:[廁所]]),0)</f>
        <v>#DIV/0!</v>
      </c>
      <c r="F70" s="20"/>
    </row>
    <row r="71" spans="1:6" ht="24.95" customHeight="1">
      <c r="A71" s="2" t="s">
        <v>120</v>
      </c>
      <c r="B71" s="3"/>
      <c r="C71" s="4"/>
      <c r="D71" s="3"/>
      <c r="E71" s="6" t="e">
        <f>ROUND(AVERAGE(表格1_3471123456[[#This Row],[教室]:[廁所]]),0)</f>
        <v>#DIV/0!</v>
      </c>
      <c r="F71" s="20"/>
    </row>
    <row r="72" spans="1:6" ht="24.95" customHeight="1">
      <c r="A72" s="2" t="s">
        <v>72</v>
      </c>
      <c r="B72" s="3"/>
      <c r="C72" s="4"/>
      <c r="D72" s="3"/>
      <c r="E72" s="6" t="e">
        <f>ROUND(AVERAGE(表格1_3471123456[[#This Row],[教室]:[廁所]]),0)</f>
        <v>#DIV/0!</v>
      </c>
      <c r="F72" s="20"/>
    </row>
    <row r="73" spans="1:6" ht="23.25" customHeight="1">
      <c r="A73" s="14" t="s">
        <v>73</v>
      </c>
      <c r="B73" s="3"/>
      <c r="C73" s="4"/>
      <c r="D73" s="3"/>
      <c r="E73" s="6" t="e">
        <f>ROUND(AVERAGE(表格1_3471123456[[#This Row],[教室]:[廁所]]),0)</f>
        <v>#DIV/0!</v>
      </c>
      <c r="F73" s="20"/>
    </row>
    <row r="74" spans="1:6" ht="25.5">
      <c r="A74" s="22"/>
      <c r="B74" s="12"/>
      <c r="C74" s="11"/>
      <c r="D74" s="12"/>
      <c r="E74" s="13"/>
      <c r="F74" s="21"/>
    </row>
  </sheetData>
  <mergeCells count="1">
    <mergeCell ref="A1:E1"/>
  </mergeCells>
  <phoneticPr fontId="1" type="noConversion"/>
  <conditionalFormatting sqref="E27:E49 E51:E73 E3:E21 E23:E25">
    <cfRule type="cellIs" dxfId="44" priority="3" operator="lessThan">
      <formula>80</formula>
    </cfRule>
  </conditionalFormatting>
  <conditionalFormatting sqref="E25">
    <cfRule type="cellIs" dxfId="43" priority="2" operator="lessThan">
      <formula>80</formula>
    </cfRule>
  </conditionalFormatting>
  <conditionalFormatting sqref="E22">
    <cfRule type="cellIs" dxfId="42" priority="1" operator="lessThan">
      <formula>80</formula>
    </cfRule>
  </conditionalFormatting>
  <pageMargins left="0.7" right="0.7" top="0.75" bottom="0.75" header="0.3" footer="0.3"/>
  <pageSetup paperSize="9" orientation="portrait" r:id="rId1"/>
  <tableParts count="1">
    <tablePart r:id="rId2"/>
  </tablePart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74"/>
  <sheetViews>
    <sheetView workbookViewId="0">
      <selection activeCell="B3" sqref="B3:D73"/>
    </sheetView>
  </sheetViews>
  <sheetFormatPr defaultRowHeight="16.5"/>
  <cols>
    <col min="1" max="1" width="18.375" customWidth="1"/>
    <col min="2" max="4" width="20.625" customWidth="1"/>
    <col min="5" max="5" width="25.625" customWidth="1"/>
    <col min="6" max="6" width="14.625" customWidth="1"/>
    <col min="7" max="7" width="10.625" customWidth="1"/>
  </cols>
  <sheetData>
    <row r="1" spans="1:9" ht="43.5" customHeight="1">
      <c r="A1" s="29" t="s">
        <v>0</v>
      </c>
      <c r="B1" s="29"/>
      <c r="C1" s="29"/>
      <c r="D1" s="29"/>
      <c r="E1" s="29"/>
      <c r="F1" s="8" t="s">
        <v>145</v>
      </c>
      <c r="G1" s="1"/>
    </row>
    <row r="2" spans="1:9" ht="36" customHeight="1">
      <c r="A2" s="9" t="s">
        <v>6</v>
      </c>
      <c r="B2" s="10" t="s">
        <v>1</v>
      </c>
      <c r="C2" s="10" t="s">
        <v>2</v>
      </c>
      <c r="D2" s="10" t="s">
        <v>3</v>
      </c>
      <c r="E2" s="10" t="s">
        <v>4</v>
      </c>
      <c r="F2" s="10" t="s">
        <v>5</v>
      </c>
    </row>
    <row r="3" spans="1:9" ht="24.95" customHeight="1">
      <c r="A3" s="7" t="s">
        <v>134</v>
      </c>
      <c r="B3" s="4"/>
      <c r="C3" s="4"/>
      <c r="D3" s="3"/>
      <c r="E3" s="5" t="e">
        <f>ROUND(AVERAGE(表格1_347112345[[#This Row],[教室]:[廁所]]),0)</f>
        <v>#DIV/0!</v>
      </c>
      <c r="F3" s="20"/>
    </row>
    <row r="4" spans="1:9" ht="24.95" customHeight="1">
      <c r="A4" s="2" t="s">
        <v>133</v>
      </c>
      <c r="B4" s="4"/>
      <c r="C4" s="4"/>
      <c r="D4" s="3"/>
      <c r="E4" s="5" t="e">
        <f>ROUND(AVERAGE(表格1_347112345[[#This Row],[教室]:[廁所]]),0)</f>
        <v>#DIV/0!</v>
      </c>
      <c r="F4" s="20"/>
    </row>
    <row r="5" spans="1:9" ht="24.95" customHeight="1">
      <c r="A5" s="2" t="s">
        <v>132</v>
      </c>
      <c r="B5" s="4"/>
      <c r="C5" s="4"/>
      <c r="D5" s="3"/>
      <c r="E5" s="5" t="e">
        <f>ROUND(AVERAGE(表格1_347112345[[#This Row],[教室]:[廁所]]),0)</f>
        <v>#DIV/0!</v>
      </c>
      <c r="F5" s="20"/>
    </row>
    <row r="6" spans="1:9" ht="24.95" customHeight="1">
      <c r="A6" s="2" t="s">
        <v>130</v>
      </c>
      <c r="B6" s="4"/>
      <c r="C6" s="4"/>
      <c r="D6" s="3"/>
      <c r="E6" s="5" t="e">
        <f>ROUND(AVERAGE(表格1_347112345[[#This Row],[教室]:[廁所]]),0)</f>
        <v>#DIV/0!</v>
      </c>
      <c r="F6" s="20"/>
    </row>
    <row r="7" spans="1:9" ht="24.95" customHeight="1">
      <c r="A7" s="2" t="s">
        <v>131</v>
      </c>
      <c r="B7" s="4"/>
      <c r="C7" s="4"/>
      <c r="D7" s="3"/>
      <c r="E7" s="5" t="e">
        <f>ROUND(AVERAGE(表格1_347112345[[#This Row],[教室]:[廁所]]),0)</f>
        <v>#DIV/0!</v>
      </c>
      <c r="F7" s="20"/>
    </row>
    <row r="8" spans="1:9" ht="24.95" customHeight="1">
      <c r="A8" s="2" t="s">
        <v>82</v>
      </c>
      <c r="B8" s="4"/>
      <c r="C8" s="4"/>
      <c r="D8" s="3"/>
      <c r="E8" s="5" t="e">
        <f>ROUND(AVERAGE(表格1_347112345[[#This Row],[教室]:[廁所]]),0)</f>
        <v>#DIV/0!</v>
      </c>
      <c r="F8" s="20"/>
    </row>
    <row r="9" spans="1:9" ht="24.95" customHeight="1">
      <c r="A9" s="2" t="s">
        <v>97</v>
      </c>
      <c r="B9" s="4"/>
      <c r="C9" s="4"/>
      <c r="D9" s="3"/>
      <c r="E9" s="5" t="e">
        <f>ROUND(AVERAGE(表格1_347112345[[#This Row],[教室]:[廁所]]),0)</f>
        <v>#DIV/0!</v>
      </c>
      <c r="F9" s="20"/>
    </row>
    <row r="10" spans="1:9" ht="24.95" customHeight="1">
      <c r="A10" s="2" t="s">
        <v>98</v>
      </c>
      <c r="B10" s="4"/>
      <c r="C10" s="4"/>
      <c r="D10" s="3"/>
      <c r="E10" s="5" t="e">
        <f>ROUND(AVERAGE(表格1_347112345[[#This Row],[教室]:[廁所]]),0)</f>
        <v>#DIV/0!</v>
      </c>
      <c r="F10" s="20"/>
    </row>
    <row r="11" spans="1:9" ht="24.95" customHeight="1">
      <c r="A11" s="2" t="s">
        <v>112</v>
      </c>
      <c r="B11" s="4"/>
      <c r="C11" s="4"/>
      <c r="D11" s="3"/>
      <c r="E11" s="5" t="e">
        <f>ROUND(AVERAGE(表格1_347112345[[#This Row],[教室]:[廁所]]),0)</f>
        <v>#DIV/0!</v>
      </c>
      <c r="F11" s="20"/>
    </row>
    <row r="12" spans="1:9" ht="24.95" customHeight="1">
      <c r="A12" s="2" t="s">
        <v>113</v>
      </c>
      <c r="B12" s="4"/>
      <c r="C12" s="4"/>
      <c r="D12" s="3"/>
      <c r="E12" s="5" t="e">
        <f>ROUND(AVERAGE(表格1_347112345[[#This Row],[教室]:[廁所]]),0)</f>
        <v>#DIV/0!</v>
      </c>
      <c r="F12" s="20"/>
    </row>
    <row r="13" spans="1:9" ht="24.95" customHeight="1">
      <c r="A13" s="2" t="s">
        <v>103</v>
      </c>
      <c r="B13" s="4"/>
      <c r="C13" s="4"/>
      <c r="D13" s="3"/>
      <c r="E13" s="5" t="e">
        <f>ROUND(AVERAGE(表格1_347112345[[#This Row],[教室]:[廁所]]),0)</f>
        <v>#DIV/0!</v>
      </c>
      <c r="F13" s="20"/>
      <c r="I13" t="s">
        <v>144</v>
      </c>
    </row>
    <row r="14" spans="1:9" ht="24.95" customHeight="1">
      <c r="A14" s="2" t="s">
        <v>104</v>
      </c>
      <c r="B14" s="4"/>
      <c r="C14" s="4"/>
      <c r="D14" s="3"/>
      <c r="E14" s="5" t="e">
        <f>ROUND(AVERAGE(表格1_347112345[[#This Row],[教室]:[廁所]]),0)</f>
        <v>#DIV/0!</v>
      </c>
      <c r="F14" s="20"/>
    </row>
    <row r="15" spans="1:9" ht="24.95" customHeight="1">
      <c r="A15" s="2" t="s">
        <v>105</v>
      </c>
      <c r="B15" s="4"/>
      <c r="C15" s="4"/>
      <c r="D15" s="3"/>
      <c r="E15" s="5" t="e">
        <f>ROUND(AVERAGE(表格1_347112345[[#This Row],[教室]:[廁所]]),0)</f>
        <v>#DIV/0!</v>
      </c>
      <c r="F15" s="20"/>
    </row>
    <row r="16" spans="1:9" ht="24.95" customHeight="1">
      <c r="A16" s="2" t="s">
        <v>121</v>
      </c>
      <c r="B16" s="4"/>
      <c r="C16" s="4"/>
      <c r="D16" s="3"/>
      <c r="E16" s="5" t="e">
        <f>ROUND(AVERAGE(表格1_347112345[[#This Row],[教室]:[廁所]]),0)</f>
        <v>#DIV/0!</v>
      </c>
      <c r="F16" s="20"/>
    </row>
    <row r="17" spans="1:14" ht="24.95" customHeight="1">
      <c r="A17" s="2" t="s">
        <v>122</v>
      </c>
      <c r="B17" s="4"/>
      <c r="C17" s="4"/>
      <c r="D17" s="3"/>
      <c r="E17" s="5" t="e">
        <f>ROUND(AVERAGE(表格1_347112345[[#This Row],[教室]:[廁所]]),0)</f>
        <v>#DIV/0!</v>
      </c>
      <c r="F17" s="20"/>
    </row>
    <row r="18" spans="1:14" ht="24.95" customHeight="1">
      <c r="A18" s="2" t="s">
        <v>123</v>
      </c>
      <c r="B18" s="4"/>
      <c r="C18" s="4"/>
      <c r="D18" s="3"/>
      <c r="E18" s="5" t="e">
        <f>ROUND(AVERAGE(表格1_347112345[[#This Row],[教室]:[廁所]]),0)</f>
        <v>#DIV/0!</v>
      </c>
      <c r="F18" s="20"/>
    </row>
    <row r="19" spans="1:14" ht="24.95" customHeight="1">
      <c r="A19" s="2" t="s">
        <v>87</v>
      </c>
      <c r="B19" s="4"/>
      <c r="C19" s="4"/>
      <c r="D19" s="3"/>
      <c r="E19" s="5" t="e">
        <f>ROUND(AVERAGE(表格1_347112345[[#This Row],[教室]:[廁所]]),0)</f>
        <v>#DIV/0!</v>
      </c>
      <c r="F19" s="20"/>
    </row>
    <row r="20" spans="1:14" ht="24.95" customHeight="1">
      <c r="A20" s="2" t="s">
        <v>88</v>
      </c>
      <c r="B20" s="4"/>
      <c r="C20" s="4"/>
      <c r="D20" s="3"/>
      <c r="E20" s="5" t="e">
        <f>ROUND(AVERAGE(表格1_347112345[[#This Row],[教室]:[廁所]]),0)</f>
        <v>#DIV/0!</v>
      </c>
      <c r="F20" s="20"/>
    </row>
    <row r="21" spans="1:14" ht="24.95" customHeight="1">
      <c r="A21" s="2" t="s">
        <v>135</v>
      </c>
      <c r="B21" s="4"/>
      <c r="C21" s="4"/>
      <c r="D21" s="3"/>
      <c r="E21" s="5" t="e">
        <f>ROUND(AVERAGE(表格1_347112345[[#This Row],[教室]:[廁所]]),0)</f>
        <v>#DIV/0!</v>
      </c>
      <c r="F21" s="20"/>
    </row>
    <row r="22" spans="1:14" ht="24.95" customHeight="1">
      <c r="A22" s="2" t="s">
        <v>146</v>
      </c>
      <c r="B22" s="4"/>
      <c r="C22" s="4"/>
      <c r="D22" s="3"/>
      <c r="E22" s="5" t="e">
        <f>ROUND(AVERAGE(表格1_347112345[[#This Row],[教室]:[廁所]]),0)</f>
        <v>#DIV/0!</v>
      </c>
      <c r="F22" s="20"/>
    </row>
    <row r="23" spans="1:14" ht="24.95" customHeight="1">
      <c r="A23" s="2" t="s">
        <v>118</v>
      </c>
      <c r="B23" s="3"/>
      <c r="C23" s="4"/>
      <c r="D23" s="3"/>
      <c r="E23" s="6" t="e">
        <f>ROUND(AVERAGE(表格1_347112345[[#This Row],[教室]:[廁所]]),0)</f>
        <v>#DIV/0!</v>
      </c>
      <c r="F23" s="20"/>
    </row>
    <row r="24" spans="1:14" ht="24" customHeight="1">
      <c r="A24" s="2" t="s">
        <v>27</v>
      </c>
      <c r="B24" s="3"/>
      <c r="C24" s="4"/>
      <c r="D24" s="3"/>
      <c r="E24" s="6" t="e">
        <f>ROUND(AVERAGE(表格1_347112345[[#This Row],[教室]:[廁所]]),0)</f>
        <v>#DIV/0!</v>
      </c>
      <c r="F24" s="20"/>
    </row>
    <row r="25" spans="1:14" ht="24.95" customHeight="1">
      <c r="A25" s="17" t="s">
        <v>28</v>
      </c>
      <c r="B25" s="4"/>
      <c r="C25" s="4"/>
      <c r="D25" s="3"/>
      <c r="E25" s="5" t="e">
        <f>ROUND(AVERAGE(表格1_347112345[[#This Row],[教室]:[廁所]]),0)</f>
        <v>#DIV/0!</v>
      </c>
      <c r="F25" s="20"/>
    </row>
    <row r="26" spans="1:14" ht="24.95" customHeight="1">
      <c r="A26" s="19"/>
      <c r="B26" s="12"/>
      <c r="C26" s="11"/>
      <c r="D26" s="12"/>
      <c r="E26" s="13"/>
      <c r="F26" s="20"/>
    </row>
    <row r="27" spans="1:14" ht="24.95" customHeight="1">
      <c r="A27" s="2" t="s">
        <v>141</v>
      </c>
      <c r="B27" s="3"/>
      <c r="C27" s="4"/>
      <c r="D27" s="3"/>
      <c r="E27" s="6" t="e">
        <f>ROUND(AVERAGE(表格1_347112345[[#This Row],[教室]:[廁所]]),0)</f>
        <v>#DIV/0!</v>
      </c>
      <c r="F27" s="20"/>
    </row>
    <row r="28" spans="1:14" ht="24.95" customHeight="1">
      <c r="A28" s="2" t="s">
        <v>142</v>
      </c>
      <c r="B28" s="3"/>
      <c r="C28" s="4"/>
      <c r="D28" s="3"/>
      <c r="E28" s="6" t="e">
        <f>ROUND(AVERAGE(表格1_347112345[[#This Row],[教室]:[廁所]]),0)</f>
        <v>#DIV/0!</v>
      </c>
      <c r="F28" s="20"/>
    </row>
    <row r="29" spans="1:14" ht="24.95" customHeight="1">
      <c r="A29" s="2" t="s">
        <v>136</v>
      </c>
      <c r="B29" s="3"/>
      <c r="C29" s="4"/>
      <c r="D29" s="3"/>
      <c r="E29" s="6" t="e">
        <f>ROUND(AVERAGE(表格1_347112345[[#This Row],[教室]:[廁所]]),0)</f>
        <v>#DIV/0!</v>
      </c>
      <c r="F29" s="20"/>
    </row>
    <row r="30" spans="1:14" ht="24.95" customHeight="1">
      <c r="A30" s="2" t="s">
        <v>137</v>
      </c>
      <c r="B30" s="3"/>
      <c r="C30" s="4"/>
      <c r="D30" s="3"/>
      <c r="E30" s="6" t="e">
        <f>ROUND(AVERAGE(表格1_347112345[[#This Row],[教室]:[廁所]]),0)</f>
        <v>#DIV/0!</v>
      </c>
      <c r="F30" s="20"/>
      <c r="N30" s="18"/>
    </row>
    <row r="31" spans="1:14" ht="24.95" customHeight="1">
      <c r="A31" s="2" t="s">
        <v>83</v>
      </c>
      <c r="B31" s="3"/>
      <c r="C31" s="4"/>
      <c r="D31" s="3"/>
      <c r="E31" s="6" t="e">
        <f>ROUND(AVERAGE(表格1_347112345[[#This Row],[教室]:[廁所]]),0)</f>
        <v>#DIV/0!</v>
      </c>
      <c r="F31" s="20"/>
    </row>
    <row r="32" spans="1:14" ht="24.95" customHeight="1">
      <c r="A32" s="2" t="s">
        <v>84</v>
      </c>
      <c r="B32" s="3"/>
      <c r="C32" s="4"/>
      <c r="D32" s="3"/>
      <c r="E32" s="6" t="e">
        <f>ROUND(AVERAGE(表格1_347112345[[#This Row],[教室]:[廁所]]),0)</f>
        <v>#DIV/0!</v>
      </c>
      <c r="F32" s="20"/>
    </row>
    <row r="33" spans="1:6" ht="24.95" customHeight="1">
      <c r="A33" s="2" t="s">
        <v>99</v>
      </c>
      <c r="B33" s="3"/>
      <c r="C33" s="4"/>
      <c r="D33" s="3"/>
      <c r="E33" s="6" t="e">
        <f>ROUND(AVERAGE(表格1_347112345[[#This Row],[教室]:[廁所]]),0)</f>
        <v>#DIV/0!</v>
      </c>
      <c r="F33" s="20"/>
    </row>
    <row r="34" spans="1:6" ht="24.95" customHeight="1">
      <c r="A34" s="2" t="s">
        <v>100</v>
      </c>
      <c r="B34" s="3"/>
      <c r="C34" s="4"/>
      <c r="D34" s="3"/>
      <c r="E34" s="6" t="e">
        <f>ROUND(AVERAGE(表格1_347112345[[#This Row],[教室]:[廁所]]),0)</f>
        <v>#DIV/0!</v>
      </c>
      <c r="F34" s="20"/>
    </row>
    <row r="35" spans="1:6" ht="24.95" customHeight="1">
      <c r="A35" s="2" t="s">
        <v>114</v>
      </c>
      <c r="B35" s="3"/>
      <c r="C35" s="4"/>
      <c r="D35" s="3"/>
      <c r="E35" s="6" t="e">
        <f>ROUND(AVERAGE(表格1_347112345[[#This Row],[教室]:[廁所]]),0)</f>
        <v>#DIV/0!</v>
      </c>
      <c r="F35" s="20"/>
    </row>
    <row r="36" spans="1:6" ht="24.95" customHeight="1">
      <c r="A36" s="2" t="s">
        <v>115</v>
      </c>
      <c r="B36" s="3"/>
      <c r="C36" s="4"/>
      <c r="D36" s="3"/>
      <c r="E36" s="6" t="e">
        <f>ROUND(AVERAGE(表格1_347112345[[#This Row],[教室]:[廁所]]),0)</f>
        <v>#DIV/0!</v>
      </c>
      <c r="F36" s="20"/>
    </row>
    <row r="37" spans="1:6" ht="24.95" customHeight="1">
      <c r="A37" s="2" t="s">
        <v>106</v>
      </c>
      <c r="B37" s="3"/>
      <c r="C37" s="4"/>
      <c r="D37" s="3"/>
      <c r="E37" s="6" t="e">
        <f>ROUND(AVERAGE(表格1_347112345[[#This Row],[教室]:[廁所]]),0)</f>
        <v>#DIV/0!</v>
      </c>
      <c r="F37" s="20"/>
    </row>
    <row r="38" spans="1:6" ht="24.95" customHeight="1">
      <c r="A38" s="2" t="s">
        <v>107</v>
      </c>
      <c r="B38" s="3"/>
      <c r="C38" s="4"/>
      <c r="D38" s="3"/>
      <c r="E38" s="6" t="e">
        <f>ROUND(AVERAGE(表格1_347112345[[#This Row],[教室]:[廁所]]),0)</f>
        <v>#DIV/0!</v>
      </c>
      <c r="F38" s="20"/>
    </row>
    <row r="39" spans="1:6" ht="24.95" customHeight="1">
      <c r="A39" s="2" t="s">
        <v>108</v>
      </c>
      <c r="B39" s="3"/>
      <c r="C39" s="4"/>
      <c r="D39" s="3"/>
      <c r="E39" s="6" t="e">
        <f>ROUND(AVERAGE(表格1_347112345[[#This Row],[教室]:[廁所]]),0)</f>
        <v>#DIV/0!</v>
      </c>
      <c r="F39" s="20"/>
    </row>
    <row r="40" spans="1:6" ht="24.95" customHeight="1">
      <c r="A40" s="2" t="s">
        <v>124</v>
      </c>
      <c r="B40" s="3"/>
      <c r="C40" s="4"/>
      <c r="D40" s="3"/>
      <c r="E40" s="6" t="e">
        <f>ROUND(AVERAGE(表格1_347112345[[#This Row],[教室]:[廁所]]),0)</f>
        <v>#DIV/0!</v>
      </c>
      <c r="F40" s="20"/>
    </row>
    <row r="41" spans="1:6" ht="24.95" customHeight="1">
      <c r="A41" s="2" t="s">
        <v>125</v>
      </c>
      <c r="B41" s="3"/>
      <c r="C41" s="4"/>
      <c r="D41" s="3"/>
      <c r="E41" s="6" t="e">
        <f>ROUND(AVERAGE(表格1_347112345[[#This Row],[教室]:[廁所]]),0)</f>
        <v>#DIV/0!</v>
      </c>
      <c r="F41" s="20"/>
    </row>
    <row r="42" spans="1:6" ht="24.95" customHeight="1">
      <c r="A42" s="2" t="s">
        <v>126</v>
      </c>
      <c r="B42" s="3"/>
      <c r="C42" s="4"/>
      <c r="D42" s="3"/>
      <c r="E42" s="6" t="e">
        <f>ROUND(AVERAGE(表格1_347112345[[#This Row],[教室]:[廁所]]),0)</f>
        <v>#DIV/0!</v>
      </c>
      <c r="F42" s="20"/>
    </row>
    <row r="43" spans="1:6" ht="24.95" customHeight="1">
      <c r="A43" s="2" t="s">
        <v>89</v>
      </c>
      <c r="B43" s="3"/>
      <c r="C43" s="4"/>
      <c r="D43" s="3"/>
      <c r="E43" s="6" t="e">
        <f>ROUND(AVERAGE(表格1_347112345[[#This Row],[教室]:[廁所]]),0)</f>
        <v>#DIV/0!</v>
      </c>
      <c r="F43" s="20"/>
    </row>
    <row r="44" spans="1:6" ht="24.95" customHeight="1">
      <c r="A44" s="2" t="s">
        <v>90</v>
      </c>
      <c r="B44" s="3"/>
      <c r="C44" s="4"/>
      <c r="D44" s="3"/>
      <c r="E44" s="6" t="e">
        <f>ROUND(AVERAGE(表格1_347112345[[#This Row],[教室]:[廁所]]),0)</f>
        <v>#DIV/0!</v>
      </c>
      <c r="F44" s="20"/>
    </row>
    <row r="45" spans="1:6" ht="24.95" customHeight="1">
      <c r="A45" s="2" t="s">
        <v>93</v>
      </c>
      <c r="B45" s="3"/>
      <c r="C45" s="4"/>
      <c r="D45" s="3"/>
      <c r="E45" s="6" t="e">
        <f>ROUND(AVERAGE(表格1_347112345[[#This Row],[教室]:[廁所]]),0)</f>
        <v>#DIV/0!</v>
      </c>
      <c r="F45" s="20"/>
    </row>
    <row r="46" spans="1:6" ht="24.95" customHeight="1">
      <c r="A46" s="2" t="s">
        <v>94</v>
      </c>
      <c r="B46" s="3"/>
      <c r="C46" s="4"/>
      <c r="D46" s="3"/>
      <c r="E46" s="6" t="e">
        <f>ROUND(AVERAGE(表格1_347112345[[#This Row],[教室]:[廁所]]),0)</f>
        <v>#DIV/0!</v>
      </c>
      <c r="F46" s="23"/>
    </row>
    <row r="47" spans="1:6" ht="24.95" customHeight="1">
      <c r="A47" s="2" t="s">
        <v>119</v>
      </c>
      <c r="B47" s="3"/>
      <c r="C47" s="4"/>
      <c r="D47" s="3"/>
      <c r="E47" s="6" t="e">
        <f>ROUND(AVERAGE(表格1_347112345[[#This Row],[教室]:[廁所]]),0)</f>
        <v>#DIV/0!</v>
      </c>
      <c r="F47" s="20"/>
    </row>
    <row r="48" spans="1:6" ht="24" customHeight="1">
      <c r="A48" s="2" t="s">
        <v>49</v>
      </c>
      <c r="B48" s="3"/>
      <c r="C48" s="4"/>
      <c r="D48" s="3"/>
      <c r="E48" s="6" t="e">
        <f>ROUND(AVERAGE(表格1_347112345[[#This Row],[教室]:[廁所]]),0)</f>
        <v>#DIV/0!</v>
      </c>
      <c r="F48" s="20"/>
    </row>
    <row r="49" spans="1:6" ht="24.95" customHeight="1">
      <c r="A49" s="2" t="s">
        <v>50</v>
      </c>
      <c r="B49" s="3"/>
      <c r="C49" s="4"/>
      <c r="D49" s="3"/>
      <c r="E49" s="6" t="e">
        <f>ROUND(AVERAGE(表格1_347112345[[#This Row],[教室]:[廁所]]),0)</f>
        <v>#DIV/0!</v>
      </c>
      <c r="F49" s="20"/>
    </row>
    <row r="50" spans="1:6" ht="24.95" customHeight="1">
      <c r="A50" s="19"/>
      <c r="B50" s="12"/>
      <c r="C50" s="11"/>
      <c r="D50" s="12"/>
      <c r="E50" s="13"/>
      <c r="F50" s="20"/>
    </row>
    <row r="51" spans="1:6" ht="24.95" customHeight="1">
      <c r="A51" s="2" t="s">
        <v>138</v>
      </c>
      <c r="B51" s="3"/>
      <c r="C51" s="4"/>
      <c r="D51" s="3"/>
      <c r="E51" s="6" t="e">
        <f>ROUND(AVERAGE(表格1_347112345[[#This Row],[教室]:[廁所]]),0)</f>
        <v>#DIV/0!</v>
      </c>
      <c r="F51" s="20"/>
    </row>
    <row r="52" spans="1:6" ht="24.95" customHeight="1">
      <c r="A52" s="2" t="s">
        <v>139</v>
      </c>
      <c r="B52" s="3"/>
      <c r="C52" s="4"/>
      <c r="D52" s="3"/>
      <c r="E52" s="6" t="e">
        <f>ROUND(AVERAGE(表格1_347112345[[#This Row],[教室]:[廁所]]),0)</f>
        <v>#DIV/0!</v>
      </c>
      <c r="F52" s="20"/>
    </row>
    <row r="53" spans="1:6" ht="24.95" customHeight="1">
      <c r="A53" s="2" t="s">
        <v>140</v>
      </c>
      <c r="B53" s="3"/>
      <c r="C53" s="4"/>
      <c r="D53" s="3"/>
      <c r="E53" s="6" t="e">
        <f>ROUND(AVERAGE(表格1_347112345[[#This Row],[教室]:[廁所]]),0)</f>
        <v>#DIV/0!</v>
      </c>
      <c r="F53" s="20"/>
    </row>
    <row r="54" spans="1:6" ht="24.95" customHeight="1">
      <c r="A54" s="2" t="s">
        <v>143</v>
      </c>
      <c r="B54" s="3"/>
      <c r="C54" s="4"/>
      <c r="D54" s="3"/>
      <c r="E54" s="6" t="e">
        <f>ROUND(AVERAGE(表格1_347112345[[#This Row],[教室]:[廁所]]),0)</f>
        <v>#DIV/0!</v>
      </c>
      <c r="F54" s="20"/>
    </row>
    <row r="55" spans="1:6" ht="24.95" customHeight="1">
      <c r="A55" s="2" t="s">
        <v>85</v>
      </c>
      <c r="B55" s="3"/>
      <c r="C55" s="4"/>
      <c r="D55" s="3"/>
      <c r="E55" s="6" t="e">
        <f>ROUND(AVERAGE(表格1_347112345[[#This Row],[教室]:[廁所]]),0)</f>
        <v>#DIV/0!</v>
      </c>
      <c r="F55" s="20"/>
    </row>
    <row r="56" spans="1:6" ht="24.95" customHeight="1">
      <c r="A56" s="2" t="s">
        <v>86</v>
      </c>
      <c r="B56" s="3"/>
      <c r="C56" s="4"/>
      <c r="D56" s="3"/>
      <c r="E56" s="6" t="e">
        <f>ROUND(AVERAGE(表格1_347112345[[#This Row],[教室]:[廁所]]),0)</f>
        <v>#DIV/0!</v>
      </c>
      <c r="F56" s="20"/>
    </row>
    <row r="57" spans="1:6" ht="24.95" customHeight="1">
      <c r="A57" s="2" t="s">
        <v>101</v>
      </c>
      <c r="B57" s="3"/>
      <c r="C57" s="4"/>
      <c r="D57" s="3"/>
      <c r="E57" s="6" t="e">
        <f>ROUND(AVERAGE(表格1_347112345[[#This Row],[教室]:[廁所]]),0)</f>
        <v>#DIV/0!</v>
      </c>
      <c r="F57" s="20"/>
    </row>
    <row r="58" spans="1:6" ht="24.95" customHeight="1">
      <c r="A58" s="2" t="s">
        <v>102</v>
      </c>
      <c r="B58" s="3"/>
      <c r="C58" s="4"/>
      <c r="D58" s="3"/>
      <c r="E58" s="6" t="e">
        <f>ROUND(AVERAGE(表格1_347112345[[#This Row],[教室]:[廁所]]),0)</f>
        <v>#DIV/0!</v>
      </c>
      <c r="F58" s="20"/>
    </row>
    <row r="59" spans="1:6" ht="24.95" customHeight="1">
      <c r="A59" s="2" t="s">
        <v>116</v>
      </c>
      <c r="B59" s="3"/>
      <c r="C59" s="4"/>
      <c r="D59" s="3"/>
      <c r="E59" s="6" t="e">
        <f>ROUND(AVERAGE(表格1_347112345[[#This Row],[教室]:[廁所]]),0)</f>
        <v>#DIV/0!</v>
      </c>
      <c r="F59" s="20"/>
    </row>
    <row r="60" spans="1:6" ht="24.95" customHeight="1">
      <c r="A60" s="2" t="s">
        <v>117</v>
      </c>
      <c r="B60" s="3"/>
      <c r="C60" s="4"/>
      <c r="D60" s="3"/>
      <c r="E60" s="6" t="e">
        <f>ROUND(AVERAGE(表格1_347112345[[#This Row],[教室]:[廁所]]),0)</f>
        <v>#DIV/0!</v>
      </c>
      <c r="F60" s="20"/>
    </row>
    <row r="61" spans="1:6" ht="24.95" customHeight="1">
      <c r="A61" s="2" t="s">
        <v>109</v>
      </c>
      <c r="B61" s="3"/>
      <c r="C61" s="4"/>
      <c r="D61" s="3"/>
      <c r="E61" s="6" t="e">
        <f>ROUND(AVERAGE(表格1_347112345[[#This Row],[教室]:[廁所]]),0)</f>
        <v>#DIV/0!</v>
      </c>
      <c r="F61" s="20"/>
    </row>
    <row r="62" spans="1:6" ht="24.95" customHeight="1">
      <c r="A62" s="2" t="s">
        <v>110</v>
      </c>
      <c r="B62" s="3"/>
      <c r="C62" s="4"/>
      <c r="D62" s="3"/>
      <c r="E62" s="6" t="e">
        <f>ROUND(AVERAGE(表格1_347112345[[#This Row],[教室]:[廁所]]),0)</f>
        <v>#DIV/0!</v>
      </c>
      <c r="F62" s="20"/>
    </row>
    <row r="63" spans="1:6" ht="24.95" customHeight="1">
      <c r="A63" s="2" t="s">
        <v>111</v>
      </c>
      <c r="B63" s="3"/>
      <c r="C63" s="4"/>
      <c r="D63" s="3"/>
      <c r="E63" s="6" t="e">
        <f>ROUND(AVERAGE(表格1_347112345[[#This Row],[教室]:[廁所]]),0)</f>
        <v>#DIV/0!</v>
      </c>
      <c r="F63" s="20"/>
    </row>
    <row r="64" spans="1:6" ht="24.95" customHeight="1">
      <c r="A64" s="2" t="s">
        <v>127</v>
      </c>
      <c r="B64" s="3"/>
      <c r="C64" s="4"/>
      <c r="D64" s="3"/>
      <c r="E64" s="6" t="e">
        <f>ROUND(AVERAGE(表格1_347112345[[#This Row],[教室]:[廁所]]),0)</f>
        <v>#DIV/0!</v>
      </c>
      <c r="F64" s="20"/>
    </row>
    <row r="65" spans="1:6" ht="24.95" customHeight="1">
      <c r="A65" s="2" t="s">
        <v>128</v>
      </c>
      <c r="B65" s="3"/>
      <c r="C65" s="4"/>
      <c r="D65" s="3"/>
      <c r="E65" s="6" t="e">
        <f>ROUND(AVERAGE(表格1_347112345[[#This Row],[教室]:[廁所]]),0)</f>
        <v>#DIV/0!</v>
      </c>
      <c r="F65" s="20"/>
    </row>
    <row r="66" spans="1:6" ht="24.95" customHeight="1">
      <c r="A66" s="2" t="s">
        <v>129</v>
      </c>
      <c r="B66" s="3"/>
      <c r="C66" s="4"/>
      <c r="D66" s="3"/>
      <c r="E66" s="6" t="e">
        <f>ROUND(AVERAGE(表格1_347112345[[#This Row],[教室]:[廁所]]),0)</f>
        <v>#DIV/0!</v>
      </c>
      <c r="F66" s="20"/>
    </row>
    <row r="67" spans="1:6" ht="24.95" customHeight="1">
      <c r="A67" s="2" t="s">
        <v>91</v>
      </c>
      <c r="B67" s="3"/>
      <c r="C67" s="4"/>
      <c r="D67" s="3"/>
      <c r="E67" s="6" t="e">
        <f>ROUND(AVERAGE(表格1_347112345[[#This Row],[教室]:[廁所]]),0)</f>
        <v>#DIV/0!</v>
      </c>
      <c r="F67" s="20"/>
    </row>
    <row r="68" spans="1:6" ht="24.95" customHeight="1">
      <c r="A68" s="2" t="s">
        <v>92</v>
      </c>
      <c r="B68" s="3"/>
      <c r="C68" s="4"/>
      <c r="D68" s="3"/>
      <c r="E68" s="6" t="e">
        <f>ROUND(AVERAGE(表格1_347112345[[#This Row],[教室]:[廁所]]),0)</f>
        <v>#DIV/0!</v>
      </c>
      <c r="F68" s="20"/>
    </row>
    <row r="69" spans="1:6" ht="24.95" customHeight="1">
      <c r="A69" s="2" t="s">
        <v>95</v>
      </c>
      <c r="B69" s="3"/>
      <c r="C69" s="4"/>
      <c r="D69" s="3"/>
      <c r="E69" s="6" t="e">
        <f>ROUND(AVERAGE(表格1_347112345[[#This Row],[教室]:[廁所]]),0)</f>
        <v>#DIV/0!</v>
      </c>
      <c r="F69" s="20"/>
    </row>
    <row r="70" spans="1:6" ht="24.95" customHeight="1">
      <c r="A70" s="2" t="s">
        <v>96</v>
      </c>
      <c r="B70" s="3"/>
      <c r="C70" s="4"/>
      <c r="D70" s="3"/>
      <c r="E70" s="6" t="e">
        <f>ROUND(AVERAGE(表格1_347112345[[#This Row],[教室]:[廁所]]),0)</f>
        <v>#DIV/0!</v>
      </c>
      <c r="F70" s="20"/>
    </row>
    <row r="71" spans="1:6" ht="24.95" customHeight="1">
      <c r="A71" s="2" t="s">
        <v>120</v>
      </c>
      <c r="B71" s="3"/>
      <c r="C71" s="4"/>
      <c r="D71" s="3"/>
      <c r="E71" s="6" t="e">
        <f>ROUND(AVERAGE(表格1_347112345[[#This Row],[教室]:[廁所]]),0)</f>
        <v>#DIV/0!</v>
      </c>
      <c r="F71" s="20"/>
    </row>
    <row r="72" spans="1:6" ht="24.95" customHeight="1">
      <c r="A72" s="2" t="s">
        <v>72</v>
      </c>
      <c r="B72" s="3"/>
      <c r="C72" s="4"/>
      <c r="D72" s="3"/>
      <c r="E72" s="6" t="e">
        <f>ROUND(AVERAGE(表格1_347112345[[#This Row],[教室]:[廁所]]),0)</f>
        <v>#DIV/0!</v>
      </c>
      <c r="F72" s="20"/>
    </row>
    <row r="73" spans="1:6" ht="23.25" customHeight="1">
      <c r="A73" s="14" t="s">
        <v>73</v>
      </c>
      <c r="B73" s="3"/>
      <c r="C73" s="4"/>
      <c r="D73" s="3"/>
      <c r="E73" s="6" t="e">
        <f>ROUND(AVERAGE(表格1_347112345[[#This Row],[教室]:[廁所]]),0)</f>
        <v>#DIV/0!</v>
      </c>
      <c r="F73" s="20"/>
    </row>
    <row r="74" spans="1:6" ht="25.5">
      <c r="A74" s="22"/>
      <c r="B74" s="12"/>
      <c r="C74" s="11"/>
      <c r="D74" s="12"/>
      <c r="E74" s="13"/>
      <c r="F74" s="21"/>
    </row>
  </sheetData>
  <mergeCells count="1">
    <mergeCell ref="A1:E1"/>
  </mergeCells>
  <phoneticPr fontId="1" type="noConversion"/>
  <conditionalFormatting sqref="E27:E49 E51:E73 E3:E21 E23:E25">
    <cfRule type="cellIs" dxfId="34" priority="3" operator="lessThan">
      <formula>80</formula>
    </cfRule>
  </conditionalFormatting>
  <conditionalFormatting sqref="E25">
    <cfRule type="cellIs" dxfId="33" priority="2" operator="lessThan">
      <formula>80</formula>
    </cfRule>
  </conditionalFormatting>
  <conditionalFormatting sqref="E22">
    <cfRule type="cellIs" dxfId="32" priority="1" operator="lessThan">
      <formula>80</formula>
    </cfRule>
  </conditionalFormatting>
  <pageMargins left="0.7" right="0.7" top="0.75" bottom="0.75" header="0.3" footer="0.3"/>
  <pageSetup paperSize="9" orientation="portrait" r:id="rId1"/>
  <tableParts count="1">
    <tablePart r:id="rId2"/>
  </tablePart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H73"/>
  <sheetViews>
    <sheetView workbookViewId="0">
      <selection activeCell="N7" sqref="N7"/>
    </sheetView>
  </sheetViews>
  <sheetFormatPr defaultRowHeight="16.5"/>
  <cols>
    <col min="2" max="4" width="11.125" style="15" bestFit="1" customWidth="1"/>
    <col min="5" max="5" width="12" style="15" customWidth="1"/>
    <col min="6" max="6" width="12.25" style="15" customWidth="1"/>
    <col min="7" max="7" width="12.125" style="15" customWidth="1"/>
    <col min="8" max="8" width="13.75" style="16" customWidth="1"/>
  </cols>
  <sheetData>
    <row r="2" spans="1:8">
      <c r="B2" s="15" t="s">
        <v>75</v>
      </c>
      <c r="C2" s="15" t="s">
        <v>76</v>
      </c>
      <c r="D2" s="15" t="s">
        <v>77</v>
      </c>
      <c r="E2" s="15" t="s">
        <v>78</v>
      </c>
      <c r="F2" s="15" t="s">
        <v>79</v>
      </c>
      <c r="G2" s="15" t="s">
        <v>80</v>
      </c>
      <c r="H2" s="16" t="s">
        <v>81</v>
      </c>
    </row>
    <row r="3" spans="1:8" ht="21">
      <c r="A3" s="24" t="s">
        <v>7</v>
      </c>
      <c r="B3" s="25">
        <f>ROUND(AVERAGE(表格1_34711237[[#This Row],[教室]:[廁所]]),0)</f>
        <v>100</v>
      </c>
      <c r="C3" s="25" t="e">
        <f>ROUND(AVERAGE(表格1_3471123[[#This Row],[教室]:[廁所]]),0)</f>
        <v>#DIV/0!</v>
      </c>
      <c r="D3" s="25" t="e">
        <f>ROUND(AVERAGE(表格1_34711234[[#This Row],[教室]:[廁所]]),0)</f>
        <v>#DIV/0!</v>
      </c>
      <c r="E3" s="25" t="e">
        <f>ROUND(AVERAGE(表格1_347112[[#This Row],[教室]:[廁所]]),0)</f>
        <v>#DIV/0!</v>
      </c>
      <c r="F3" s="25" t="e">
        <f>ROUND(AVERAGE(表格1_3471123456[[#This Row],[教室]:[廁所]]),0)</f>
        <v>#DIV/0!</v>
      </c>
      <c r="G3" s="26"/>
      <c r="H3" s="27" t="e">
        <f>AVERAGE(B3:G3)</f>
        <v>#DIV/0!</v>
      </c>
    </row>
    <row r="4" spans="1:8" ht="21">
      <c r="A4" s="24" t="s">
        <v>8</v>
      </c>
      <c r="B4" s="25">
        <f>ROUND(AVERAGE(表格1_34711237[[#This Row],[教室]:[廁所]]),0)</f>
        <v>100</v>
      </c>
      <c r="C4" s="25" t="e">
        <f>ROUND(AVERAGE(表格1_3471123[[#This Row],[教室]:[廁所]]),0)</f>
        <v>#DIV/0!</v>
      </c>
      <c r="D4" s="25" t="e">
        <f>ROUND(AVERAGE(表格1_34711234[[#This Row],[教室]:[廁所]]),0)</f>
        <v>#DIV/0!</v>
      </c>
      <c r="E4" s="25" t="e">
        <f>ROUND(AVERAGE(表格1_347112[[#This Row],[教室]:[廁所]]),0)</f>
        <v>#DIV/0!</v>
      </c>
      <c r="F4" s="25" t="e">
        <f>ROUND(AVERAGE(表格1_3471123456[[#This Row],[教室]:[廁所]]),0)</f>
        <v>#DIV/0!</v>
      </c>
      <c r="G4" s="26"/>
      <c r="H4" s="27" t="e">
        <f t="shared" ref="H4:H20" si="0">AVERAGE(B4:G4)</f>
        <v>#DIV/0!</v>
      </c>
    </row>
    <row r="5" spans="1:8" ht="21">
      <c r="A5" s="24" t="s">
        <v>9</v>
      </c>
      <c r="B5" s="25">
        <f>ROUND(AVERAGE(表格1_34711237[[#This Row],[教室]:[廁所]]),0)</f>
        <v>100</v>
      </c>
      <c r="C5" s="25" t="e">
        <f>ROUND(AVERAGE(表格1_3471123[[#This Row],[教室]:[廁所]]),0)</f>
        <v>#DIV/0!</v>
      </c>
      <c r="D5" s="25" t="e">
        <f>ROUND(AVERAGE(表格1_34711234[[#This Row],[教室]:[廁所]]),0)</f>
        <v>#DIV/0!</v>
      </c>
      <c r="E5" s="25" t="e">
        <f>ROUND(AVERAGE(表格1_347112[[#This Row],[教室]:[廁所]]),0)</f>
        <v>#DIV/0!</v>
      </c>
      <c r="F5" s="25" t="e">
        <f>ROUND(AVERAGE(表格1_3471123456[[#This Row],[教室]:[廁所]]),0)</f>
        <v>#DIV/0!</v>
      </c>
      <c r="G5" s="26"/>
      <c r="H5" s="27" t="e">
        <f t="shared" si="0"/>
        <v>#DIV/0!</v>
      </c>
    </row>
    <row r="6" spans="1:8" ht="21">
      <c r="A6" s="24" t="s">
        <v>10</v>
      </c>
      <c r="B6" s="25">
        <f>ROUND(AVERAGE(表格1_34711237[[#This Row],[教室]:[廁所]]),0)</f>
        <v>100</v>
      </c>
      <c r="C6" s="25" t="e">
        <f>ROUND(AVERAGE(表格1_3471123[[#This Row],[教室]:[廁所]]),0)</f>
        <v>#DIV/0!</v>
      </c>
      <c r="D6" s="25" t="e">
        <f>ROUND(AVERAGE(表格1_34711234[[#This Row],[教室]:[廁所]]),0)</f>
        <v>#DIV/0!</v>
      </c>
      <c r="E6" s="25" t="e">
        <f>ROUND(AVERAGE(表格1_347112[[#This Row],[教室]:[廁所]]),0)</f>
        <v>#DIV/0!</v>
      </c>
      <c r="F6" s="25" t="e">
        <f>ROUND(AVERAGE(表格1_3471123456[[#This Row],[教室]:[廁所]]),0)</f>
        <v>#DIV/0!</v>
      </c>
      <c r="G6" s="26"/>
      <c r="H6" s="27" t="e">
        <f t="shared" si="0"/>
        <v>#DIV/0!</v>
      </c>
    </row>
    <row r="7" spans="1:8" ht="21">
      <c r="A7" s="24" t="s">
        <v>11</v>
      </c>
      <c r="B7" s="25">
        <f>ROUND(AVERAGE(表格1_34711237[[#This Row],[教室]:[廁所]]),0)</f>
        <v>98</v>
      </c>
      <c r="C7" s="25" t="e">
        <f>ROUND(AVERAGE(表格1_3471123[[#This Row],[教室]:[廁所]]),0)</f>
        <v>#DIV/0!</v>
      </c>
      <c r="D7" s="25" t="e">
        <f>ROUND(AVERAGE(表格1_34711234[[#This Row],[教室]:[廁所]]),0)</f>
        <v>#DIV/0!</v>
      </c>
      <c r="E7" s="25" t="e">
        <f>ROUND(AVERAGE(表格1_347112[[#This Row],[教室]:[廁所]]),0)</f>
        <v>#DIV/0!</v>
      </c>
      <c r="F7" s="25" t="e">
        <f>ROUND(AVERAGE(表格1_3471123456[[#This Row],[教室]:[廁所]]),0)</f>
        <v>#DIV/0!</v>
      </c>
      <c r="G7" s="26"/>
      <c r="H7" s="27" t="e">
        <f t="shared" si="0"/>
        <v>#DIV/0!</v>
      </c>
    </row>
    <row r="8" spans="1:8" ht="21">
      <c r="A8" s="24" t="s">
        <v>12</v>
      </c>
      <c r="B8" s="25">
        <f>ROUND(AVERAGE(表格1_34711237[[#This Row],[教室]:[廁所]]),0)</f>
        <v>98</v>
      </c>
      <c r="C8" s="25" t="e">
        <f>ROUND(AVERAGE(表格1_3471123[[#This Row],[教室]:[廁所]]),0)</f>
        <v>#DIV/0!</v>
      </c>
      <c r="D8" s="25" t="e">
        <f>ROUND(AVERAGE(表格1_34711234[[#This Row],[教室]:[廁所]]),0)</f>
        <v>#DIV/0!</v>
      </c>
      <c r="E8" s="25" t="e">
        <f>ROUND(AVERAGE(表格1_347112[[#This Row],[教室]:[廁所]]),0)</f>
        <v>#DIV/0!</v>
      </c>
      <c r="F8" s="25" t="e">
        <f>ROUND(AVERAGE(表格1_3471123456[[#This Row],[教室]:[廁所]]),0)</f>
        <v>#DIV/0!</v>
      </c>
      <c r="G8" s="26"/>
      <c r="H8" s="27" t="e">
        <f t="shared" si="0"/>
        <v>#DIV/0!</v>
      </c>
    </row>
    <row r="9" spans="1:8" ht="21">
      <c r="A9" s="24" t="s">
        <v>13</v>
      </c>
      <c r="B9" s="25">
        <f>ROUND(AVERAGE(表格1_34711237[[#This Row],[教室]:[廁所]]),0)</f>
        <v>98</v>
      </c>
      <c r="C9" s="25" t="e">
        <f>ROUND(AVERAGE(表格1_3471123[[#This Row],[教室]:[廁所]]),0)</f>
        <v>#DIV/0!</v>
      </c>
      <c r="D9" s="25" t="e">
        <f>ROUND(AVERAGE(表格1_34711234[[#This Row],[教室]:[廁所]]),0)</f>
        <v>#DIV/0!</v>
      </c>
      <c r="E9" s="25" t="e">
        <f>ROUND(AVERAGE(表格1_347112[[#This Row],[教室]:[廁所]]),0)</f>
        <v>#DIV/0!</v>
      </c>
      <c r="F9" s="25" t="e">
        <f>ROUND(AVERAGE(表格1_3471123456[[#This Row],[教室]:[廁所]]),0)</f>
        <v>#DIV/0!</v>
      </c>
      <c r="G9" s="26"/>
      <c r="H9" s="27" t="e">
        <f t="shared" si="0"/>
        <v>#DIV/0!</v>
      </c>
    </row>
    <row r="10" spans="1:8" ht="21">
      <c r="A10" s="24" t="s">
        <v>14</v>
      </c>
      <c r="B10" s="25">
        <f>ROUND(AVERAGE(表格1_34711237[[#This Row],[教室]:[廁所]]),0)</f>
        <v>100</v>
      </c>
      <c r="C10" s="25" t="e">
        <f>ROUND(AVERAGE(表格1_3471123[[#This Row],[教室]:[廁所]]),0)</f>
        <v>#DIV/0!</v>
      </c>
      <c r="D10" s="25" t="e">
        <f>ROUND(AVERAGE(表格1_34711234[[#This Row],[教室]:[廁所]]),0)</f>
        <v>#DIV/0!</v>
      </c>
      <c r="E10" s="25" t="e">
        <f>ROUND(AVERAGE(表格1_347112[[#This Row],[教室]:[廁所]]),0)</f>
        <v>#DIV/0!</v>
      </c>
      <c r="F10" s="25" t="e">
        <f>ROUND(AVERAGE(表格1_3471123456[[#This Row],[教室]:[廁所]]),0)</f>
        <v>#DIV/0!</v>
      </c>
      <c r="G10" s="26"/>
      <c r="H10" s="27" t="e">
        <f t="shared" si="0"/>
        <v>#DIV/0!</v>
      </c>
    </row>
    <row r="11" spans="1:8" ht="21">
      <c r="A11" s="24" t="s">
        <v>15</v>
      </c>
      <c r="B11" s="25">
        <f>ROUND(AVERAGE(表格1_34711237[[#This Row],[教室]:[廁所]]),0)</f>
        <v>95</v>
      </c>
      <c r="C11" s="25" t="e">
        <f>ROUND(AVERAGE(表格1_3471123[[#This Row],[教室]:[廁所]]),0)</f>
        <v>#DIV/0!</v>
      </c>
      <c r="D11" s="25" t="e">
        <f>ROUND(AVERAGE(表格1_34711234[[#This Row],[教室]:[廁所]]),0)</f>
        <v>#DIV/0!</v>
      </c>
      <c r="E11" s="25" t="e">
        <f>ROUND(AVERAGE(表格1_347112[[#This Row],[教室]:[廁所]]),0)</f>
        <v>#DIV/0!</v>
      </c>
      <c r="F11" s="25" t="e">
        <f>ROUND(AVERAGE(表格1_3471123456[[#This Row],[教室]:[廁所]]),0)</f>
        <v>#DIV/0!</v>
      </c>
      <c r="G11" s="26"/>
      <c r="H11" s="27" t="e">
        <f t="shared" si="0"/>
        <v>#DIV/0!</v>
      </c>
    </row>
    <row r="12" spans="1:8" ht="21">
      <c r="A12" s="24" t="s">
        <v>16</v>
      </c>
      <c r="B12" s="25">
        <f>ROUND(AVERAGE(表格1_34711237[[#This Row],[教室]:[廁所]]),0)</f>
        <v>100</v>
      </c>
      <c r="C12" s="25" t="e">
        <f>ROUND(AVERAGE(表格1_3471123[[#This Row],[教室]:[廁所]]),0)</f>
        <v>#DIV/0!</v>
      </c>
      <c r="D12" s="25" t="e">
        <f>ROUND(AVERAGE(表格1_34711234[[#This Row],[教室]:[廁所]]),0)</f>
        <v>#DIV/0!</v>
      </c>
      <c r="E12" s="25" t="e">
        <f>ROUND(AVERAGE(表格1_347112[[#This Row],[教室]:[廁所]]),0)</f>
        <v>#DIV/0!</v>
      </c>
      <c r="F12" s="25" t="e">
        <f>ROUND(AVERAGE(表格1_3471123456[[#This Row],[教室]:[廁所]]),0)</f>
        <v>#DIV/0!</v>
      </c>
      <c r="G12" s="26"/>
      <c r="H12" s="27" t="e">
        <f t="shared" si="0"/>
        <v>#DIV/0!</v>
      </c>
    </row>
    <row r="13" spans="1:8" ht="21">
      <c r="A13" s="24" t="s">
        <v>17</v>
      </c>
      <c r="B13" s="25">
        <f>ROUND(AVERAGE(表格1_34711237[[#This Row],[教室]:[廁所]]),0)</f>
        <v>100</v>
      </c>
      <c r="C13" s="25" t="e">
        <f>ROUND(AVERAGE(表格1_3471123[[#This Row],[教室]:[廁所]]),0)</f>
        <v>#DIV/0!</v>
      </c>
      <c r="D13" s="25" t="e">
        <f>ROUND(AVERAGE(表格1_34711234[[#This Row],[教室]:[廁所]]),0)</f>
        <v>#DIV/0!</v>
      </c>
      <c r="E13" s="25" t="e">
        <f>ROUND(AVERAGE(表格1_347112[[#This Row],[教室]:[廁所]]),0)</f>
        <v>#DIV/0!</v>
      </c>
      <c r="F13" s="25" t="e">
        <f>ROUND(AVERAGE(表格1_3471123456[[#This Row],[教室]:[廁所]]),0)</f>
        <v>#DIV/0!</v>
      </c>
      <c r="G13" s="26"/>
      <c r="H13" s="27" t="e">
        <f t="shared" si="0"/>
        <v>#DIV/0!</v>
      </c>
    </row>
    <row r="14" spans="1:8" ht="21">
      <c r="A14" s="24" t="s">
        <v>18</v>
      </c>
      <c r="B14" s="25">
        <f>ROUND(AVERAGE(表格1_34711237[[#This Row],[教室]:[廁所]]),0)</f>
        <v>100</v>
      </c>
      <c r="C14" s="25" t="e">
        <f>ROUND(AVERAGE(表格1_3471123[[#This Row],[教室]:[廁所]]),0)</f>
        <v>#DIV/0!</v>
      </c>
      <c r="D14" s="25" t="e">
        <f>ROUND(AVERAGE(表格1_34711234[[#This Row],[教室]:[廁所]]),0)</f>
        <v>#DIV/0!</v>
      </c>
      <c r="E14" s="25" t="e">
        <f>ROUND(AVERAGE(表格1_347112[[#This Row],[教室]:[廁所]]),0)</f>
        <v>#DIV/0!</v>
      </c>
      <c r="F14" s="25" t="e">
        <f>ROUND(AVERAGE(表格1_3471123456[[#This Row],[教室]:[廁所]]),0)</f>
        <v>#DIV/0!</v>
      </c>
      <c r="G14" s="26"/>
      <c r="H14" s="27" t="e">
        <f t="shared" si="0"/>
        <v>#DIV/0!</v>
      </c>
    </row>
    <row r="15" spans="1:8" ht="21">
      <c r="A15" s="24" t="s">
        <v>19</v>
      </c>
      <c r="B15" s="25">
        <f>ROUND(AVERAGE(表格1_34711237[[#This Row],[教室]:[廁所]]),0)</f>
        <v>100</v>
      </c>
      <c r="C15" s="25" t="e">
        <f>ROUND(AVERAGE(表格1_3471123[[#This Row],[教室]:[廁所]]),0)</f>
        <v>#DIV/0!</v>
      </c>
      <c r="D15" s="25" t="e">
        <f>ROUND(AVERAGE(表格1_34711234[[#This Row],[教室]:[廁所]]),0)</f>
        <v>#DIV/0!</v>
      </c>
      <c r="E15" s="25" t="e">
        <f>ROUND(AVERAGE(表格1_347112[[#This Row],[教室]:[廁所]]),0)</f>
        <v>#DIV/0!</v>
      </c>
      <c r="F15" s="25" t="e">
        <f>ROUND(AVERAGE(表格1_3471123456[[#This Row],[教室]:[廁所]]),0)</f>
        <v>#DIV/0!</v>
      </c>
      <c r="G15" s="26"/>
      <c r="H15" s="27" t="e">
        <f t="shared" si="0"/>
        <v>#DIV/0!</v>
      </c>
    </row>
    <row r="16" spans="1:8" ht="21">
      <c r="A16" s="24" t="s">
        <v>20</v>
      </c>
      <c r="B16" s="25">
        <f>ROUND(AVERAGE(表格1_34711237[[#This Row],[教室]:[廁所]]),0)</f>
        <v>93</v>
      </c>
      <c r="C16" s="25" t="e">
        <f>ROUND(AVERAGE(表格1_3471123[[#This Row],[教室]:[廁所]]),0)</f>
        <v>#DIV/0!</v>
      </c>
      <c r="D16" s="25" t="e">
        <f>ROUND(AVERAGE(表格1_34711234[[#This Row],[教室]:[廁所]]),0)</f>
        <v>#DIV/0!</v>
      </c>
      <c r="E16" s="25" t="e">
        <f>ROUND(AVERAGE(表格1_347112[[#This Row],[教室]:[廁所]]),0)</f>
        <v>#DIV/0!</v>
      </c>
      <c r="F16" s="25" t="e">
        <f>ROUND(AVERAGE(表格1_3471123456[[#This Row],[教室]:[廁所]]),0)</f>
        <v>#DIV/0!</v>
      </c>
      <c r="G16" s="26"/>
      <c r="H16" s="27" t="e">
        <f t="shared" si="0"/>
        <v>#DIV/0!</v>
      </c>
    </row>
    <row r="17" spans="1:8" ht="21">
      <c r="A17" s="24" t="s">
        <v>21</v>
      </c>
      <c r="B17" s="25">
        <f>ROUND(AVERAGE(表格1_34711237[[#This Row],[教室]:[廁所]]),0)</f>
        <v>100</v>
      </c>
      <c r="C17" s="25" t="e">
        <f>ROUND(AVERAGE(表格1_3471123[[#This Row],[教室]:[廁所]]),0)</f>
        <v>#DIV/0!</v>
      </c>
      <c r="D17" s="25" t="e">
        <f>ROUND(AVERAGE(表格1_34711234[[#This Row],[教室]:[廁所]]),0)</f>
        <v>#DIV/0!</v>
      </c>
      <c r="E17" s="25" t="e">
        <f>ROUND(AVERAGE(表格1_347112[[#This Row],[教室]:[廁所]]),0)</f>
        <v>#DIV/0!</v>
      </c>
      <c r="F17" s="25" t="e">
        <f>ROUND(AVERAGE(表格1_3471123456[[#This Row],[教室]:[廁所]]),0)</f>
        <v>#DIV/0!</v>
      </c>
      <c r="G17" s="26"/>
      <c r="H17" s="27" t="e">
        <f t="shared" si="0"/>
        <v>#DIV/0!</v>
      </c>
    </row>
    <row r="18" spans="1:8" ht="21">
      <c r="A18" s="24" t="s">
        <v>22</v>
      </c>
      <c r="B18" s="25">
        <f>ROUND(AVERAGE(表格1_34711237[[#This Row],[教室]:[廁所]]),0)</f>
        <v>95</v>
      </c>
      <c r="C18" s="25" t="e">
        <f>ROUND(AVERAGE(表格1_3471123[[#This Row],[教室]:[廁所]]),0)</f>
        <v>#DIV/0!</v>
      </c>
      <c r="D18" s="25" t="e">
        <f>ROUND(AVERAGE(表格1_34711234[[#This Row],[教室]:[廁所]]),0)</f>
        <v>#DIV/0!</v>
      </c>
      <c r="E18" s="25" t="e">
        <f>ROUND(AVERAGE(表格1_347112[[#This Row],[教室]:[廁所]]),0)</f>
        <v>#DIV/0!</v>
      </c>
      <c r="F18" s="25" t="e">
        <f>ROUND(AVERAGE(表格1_3471123456[[#This Row],[教室]:[廁所]]),0)</f>
        <v>#DIV/0!</v>
      </c>
      <c r="G18" s="26"/>
      <c r="H18" s="27" t="e">
        <f t="shared" si="0"/>
        <v>#DIV/0!</v>
      </c>
    </row>
    <row r="19" spans="1:8" ht="21">
      <c r="A19" s="24" t="s">
        <v>23</v>
      </c>
      <c r="B19" s="25">
        <f>ROUND(AVERAGE(表格1_34711237[[#This Row],[教室]:[廁所]]),0)</f>
        <v>100</v>
      </c>
      <c r="C19" s="25" t="e">
        <f>ROUND(AVERAGE(表格1_3471123[[#This Row],[教室]:[廁所]]),0)</f>
        <v>#DIV/0!</v>
      </c>
      <c r="D19" s="25" t="e">
        <f>ROUND(AVERAGE(表格1_34711234[[#This Row],[教室]:[廁所]]),0)</f>
        <v>#DIV/0!</v>
      </c>
      <c r="E19" s="25" t="e">
        <f>ROUND(AVERAGE(表格1_347112[[#This Row],[教室]:[廁所]]),0)</f>
        <v>#DIV/0!</v>
      </c>
      <c r="F19" s="25" t="e">
        <f>ROUND(AVERAGE(表格1_3471123456[[#This Row],[教室]:[廁所]]),0)</f>
        <v>#DIV/0!</v>
      </c>
      <c r="G19" s="26"/>
      <c r="H19" s="27" t="e">
        <f t="shared" si="0"/>
        <v>#DIV/0!</v>
      </c>
    </row>
    <row r="20" spans="1:8" ht="21">
      <c r="A20" s="24" t="s">
        <v>24</v>
      </c>
      <c r="B20" s="25">
        <f>ROUND(AVERAGE(表格1_34711237[[#This Row],[教室]:[廁所]]),0)</f>
        <v>98</v>
      </c>
      <c r="C20" s="25" t="e">
        <f>ROUND(AVERAGE(表格1_3471123[[#This Row],[教室]:[廁所]]),0)</f>
        <v>#DIV/0!</v>
      </c>
      <c r="D20" s="25" t="e">
        <f>ROUND(AVERAGE(表格1_34711234[[#This Row],[教室]:[廁所]]),0)</f>
        <v>#DIV/0!</v>
      </c>
      <c r="E20" s="25" t="e">
        <f>ROUND(AVERAGE(表格1_347112[[#This Row],[教室]:[廁所]]),0)</f>
        <v>#DIV/0!</v>
      </c>
      <c r="F20" s="25" t="e">
        <f>ROUND(AVERAGE(表格1_3471123456[[#This Row],[教室]:[廁所]]),0)</f>
        <v>#DIV/0!</v>
      </c>
      <c r="G20" s="26"/>
      <c r="H20" s="27" t="e">
        <f t="shared" si="0"/>
        <v>#DIV/0!</v>
      </c>
    </row>
    <row r="21" spans="1:8" ht="21">
      <c r="A21" s="24" t="s">
        <v>25</v>
      </c>
      <c r="B21" s="25">
        <f>ROUND(AVERAGE(表格1_34711237[[#This Row],[教室]:[廁所]]),0)</f>
        <v>100</v>
      </c>
      <c r="C21" s="25" t="e">
        <f>ROUND(AVERAGE(表格1_3471123[[#This Row],[教室]:[廁所]]),0)</f>
        <v>#DIV/0!</v>
      </c>
      <c r="D21" s="25" t="e">
        <f>ROUND(AVERAGE(表格1_34711234[[#This Row],[教室]:[廁所]]),0)</f>
        <v>#DIV/0!</v>
      </c>
      <c r="E21" s="25" t="e">
        <f>ROUND(AVERAGE(表格1_347112[[#This Row],[教室]:[廁所]]),0)</f>
        <v>#DIV/0!</v>
      </c>
      <c r="F21" s="25" t="e">
        <f>ROUND(AVERAGE(表格1_3471123456[[#This Row],[教室]:[廁所]]),0)</f>
        <v>#DIV/0!</v>
      </c>
      <c r="G21" s="26"/>
      <c r="H21" s="27" t="e">
        <f>AVERAGE(B21:G21)</f>
        <v>#DIV/0!</v>
      </c>
    </row>
    <row r="22" spans="1:8" ht="21">
      <c r="A22" s="24" t="s">
        <v>147</v>
      </c>
      <c r="B22" s="25">
        <f>ROUND(AVERAGE(表格1_34711237[[#This Row],[教室]:[廁所]]),0)</f>
        <v>100</v>
      </c>
      <c r="C22" s="25" t="e">
        <f>ROUND(AVERAGE(表格1_3471123[[#This Row],[教室]:[廁所]]),0)</f>
        <v>#DIV/0!</v>
      </c>
      <c r="D22" s="25" t="e">
        <f>ROUND(AVERAGE(表格1_34711234[[#This Row],[教室]:[廁所]]),0)</f>
        <v>#DIV/0!</v>
      </c>
      <c r="E22" s="25" t="e">
        <f>ROUND(AVERAGE(表格1_347112[[#This Row],[教室]:[廁所]]),0)</f>
        <v>#DIV/0!</v>
      </c>
      <c r="F22" s="25" t="e">
        <f>ROUND(AVERAGE(表格1_3471123456[[#This Row],[教室]:[廁所]]),0)</f>
        <v>#DIV/0!</v>
      </c>
      <c r="G22" s="26"/>
      <c r="H22" s="27" t="e">
        <f>AVERAGE(B22:G22)</f>
        <v>#DIV/0!</v>
      </c>
    </row>
    <row r="23" spans="1:8" ht="21">
      <c r="A23" s="24" t="s">
        <v>26</v>
      </c>
      <c r="B23" s="28">
        <f>ROUND(AVERAGE(表格1_34711237[[#This Row],[教室]:[廁所]]),0)</f>
        <v>100</v>
      </c>
      <c r="C23" s="28" t="e">
        <f>ROUND(AVERAGE(表格1_3471123[[#This Row],[教室]:[廁所]]),0)</f>
        <v>#DIV/0!</v>
      </c>
      <c r="D23" s="28" t="e">
        <f>ROUND(AVERAGE(表格1_34711234[[#This Row],[教室]:[廁所]]),0)</f>
        <v>#DIV/0!</v>
      </c>
      <c r="E23" s="28" t="e">
        <f>ROUND(AVERAGE(表格1_347112[[#This Row],[教室]:[廁所]]),0)</f>
        <v>#DIV/0!</v>
      </c>
      <c r="F23" s="28" t="e">
        <f>ROUND(AVERAGE(表格1_3471123456[[#This Row],[教室]:[廁所]]),0)</f>
        <v>#DIV/0!</v>
      </c>
      <c r="G23" s="26"/>
      <c r="H23" s="27" t="e">
        <f>AVERAGE(B23:G23)</f>
        <v>#DIV/0!</v>
      </c>
    </row>
    <row r="24" spans="1:8" ht="21">
      <c r="A24" s="24" t="s">
        <v>27</v>
      </c>
      <c r="B24" s="28">
        <f>ROUND(AVERAGE(表格1_34711237[[#This Row],[教室]:[廁所]]),0)</f>
        <v>100</v>
      </c>
      <c r="C24" s="28" t="e">
        <f>ROUND(AVERAGE(表格1_3471123[[#This Row],[教室]:[廁所]]),0)</f>
        <v>#DIV/0!</v>
      </c>
      <c r="D24" s="28" t="e">
        <f>ROUND(AVERAGE(表格1_34711234[[#This Row],[教室]:[廁所]]),0)</f>
        <v>#DIV/0!</v>
      </c>
      <c r="E24" s="28" t="e">
        <f>ROUND(AVERAGE(表格1_347112[[#This Row],[教室]:[廁所]]),0)</f>
        <v>#DIV/0!</v>
      </c>
      <c r="F24" s="28" t="e">
        <f>ROUND(AVERAGE(表格1_3471123456[[#This Row],[教室]:[廁所]]),0)</f>
        <v>#DIV/0!</v>
      </c>
      <c r="G24" s="26"/>
      <c r="H24" s="27" t="e">
        <f>AVERAGE(B24:G24)</f>
        <v>#DIV/0!</v>
      </c>
    </row>
    <row r="25" spans="1:8" ht="21">
      <c r="A25" s="24" t="s">
        <v>28</v>
      </c>
      <c r="B25" s="25">
        <f>ROUND(AVERAGE(表格1_34711237[[#This Row],[教室]:[廁所]]),0)</f>
        <v>100</v>
      </c>
      <c r="C25" s="25" t="e">
        <f>ROUND(AVERAGE(表格1_3471123[[#This Row],[教室]:[廁所]]),0)</f>
        <v>#DIV/0!</v>
      </c>
      <c r="D25" s="25" t="e">
        <f>ROUND(AVERAGE(表格1_34711234[[#This Row],[教室]:[廁所]]),0)</f>
        <v>#DIV/0!</v>
      </c>
      <c r="E25" s="25" t="e">
        <f>ROUND(AVERAGE(表格1_347112[[#This Row],[教室]:[廁所]]),0)</f>
        <v>#DIV/0!</v>
      </c>
      <c r="F25" s="25" t="e">
        <f>ROUND(AVERAGE(表格1_3471123456[[#This Row],[教室]:[廁所]]),0)</f>
        <v>#DIV/0!</v>
      </c>
      <c r="G25" s="26"/>
      <c r="H25" s="27" t="e">
        <f>AVERAGE(B25:G25)</f>
        <v>#DIV/0!</v>
      </c>
    </row>
    <row r="26" spans="1:8">
      <c r="A26" s="30"/>
      <c r="B26" s="30"/>
      <c r="C26" s="30"/>
      <c r="D26" s="30"/>
      <c r="E26" s="30"/>
      <c r="F26" s="30"/>
      <c r="G26" s="30"/>
      <c r="H26" s="30"/>
    </row>
    <row r="27" spans="1:8" ht="21">
      <c r="A27" s="24" t="s">
        <v>29</v>
      </c>
      <c r="B27" s="28">
        <f>ROUND(AVERAGE(表格1_34711237[[#This Row],[教室]:[廁所]]),0)</f>
        <v>98</v>
      </c>
      <c r="C27" s="28" t="e">
        <f>ROUND(AVERAGE(表格1_3471123[[#This Row],[教室]:[廁所]]),0)</f>
        <v>#DIV/0!</v>
      </c>
      <c r="D27" s="28" t="e">
        <f>ROUND(AVERAGE(表格1_34711234[[#This Row],[教室]:[廁所]]),0)</f>
        <v>#DIV/0!</v>
      </c>
      <c r="E27" s="28" t="e">
        <f>ROUND(AVERAGE(表格1_347112[[#This Row],[教室]:[廁所]]),0)</f>
        <v>#DIV/0!</v>
      </c>
      <c r="F27" s="28" t="e">
        <f>ROUND(AVERAGE(表格1_3471123456[[#This Row],[教室]:[廁所]]),0)</f>
        <v>#DIV/0!</v>
      </c>
      <c r="G27" s="26"/>
      <c r="H27" s="27" t="e">
        <f t="shared" ref="H27:H49" si="1">AVERAGE(B27:G27)</f>
        <v>#DIV/0!</v>
      </c>
    </row>
    <row r="28" spans="1:8" ht="21">
      <c r="A28" s="24" t="s">
        <v>30</v>
      </c>
      <c r="B28" s="28">
        <f>ROUND(AVERAGE(表格1_34711237[[#This Row],[教室]:[廁所]]),0)</f>
        <v>90</v>
      </c>
      <c r="C28" s="28" t="e">
        <f>ROUND(AVERAGE(表格1_3471123[[#This Row],[教室]:[廁所]]),0)</f>
        <v>#DIV/0!</v>
      </c>
      <c r="D28" s="28" t="e">
        <f>ROUND(AVERAGE(表格1_34711234[[#This Row],[教室]:[廁所]]),0)</f>
        <v>#DIV/0!</v>
      </c>
      <c r="E28" s="28" t="e">
        <f>ROUND(AVERAGE(表格1_347112[[#This Row],[教室]:[廁所]]),0)</f>
        <v>#DIV/0!</v>
      </c>
      <c r="F28" s="28" t="e">
        <f>ROUND(AVERAGE(表格1_3471123456[[#This Row],[教室]:[廁所]]),0)</f>
        <v>#DIV/0!</v>
      </c>
      <c r="G28" s="26"/>
      <c r="H28" s="27" t="e">
        <f t="shared" si="1"/>
        <v>#DIV/0!</v>
      </c>
    </row>
    <row r="29" spans="1:8" ht="21">
      <c r="A29" s="24" t="s">
        <v>31</v>
      </c>
      <c r="B29" s="28">
        <f>ROUND(AVERAGE(表格1_34711237[[#This Row],[教室]:[廁所]]),0)</f>
        <v>97</v>
      </c>
      <c r="C29" s="28" t="e">
        <f>ROUND(AVERAGE(表格1_3471123[[#This Row],[教室]:[廁所]]),0)</f>
        <v>#DIV/0!</v>
      </c>
      <c r="D29" s="28" t="e">
        <f>ROUND(AVERAGE(表格1_34711234[[#This Row],[教室]:[廁所]]),0)</f>
        <v>#DIV/0!</v>
      </c>
      <c r="E29" s="28" t="e">
        <f>ROUND(AVERAGE(表格1_347112[[#This Row],[教室]:[廁所]]),0)</f>
        <v>#DIV/0!</v>
      </c>
      <c r="F29" s="28" t="e">
        <f>ROUND(AVERAGE(表格1_3471123456[[#This Row],[教室]:[廁所]]),0)</f>
        <v>#DIV/0!</v>
      </c>
      <c r="G29" s="26"/>
      <c r="H29" s="27" t="e">
        <f t="shared" si="1"/>
        <v>#DIV/0!</v>
      </c>
    </row>
    <row r="30" spans="1:8" ht="21">
      <c r="A30" s="24" t="s">
        <v>32</v>
      </c>
      <c r="B30" s="28">
        <f>ROUND(AVERAGE(表格1_34711237[[#This Row],[教室]:[廁所]]),0)</f>
        <v>100</v>
      </c>
      <c r="C30" s="28" t="e">
        <f>ROUND(AVERAGE(表格1_3471123[[#This Row],[教室]:[廁所]]),0)</f>
        <v>#DIV/0!</v>
      </c>
      <c r="D30" s="28" t="e">
        <f>ROUND(AVERAGE(表格1_34711234[[#This Row],[教室]:[廁所]]),0)</f>
        <v>#DIV/0!</v>
      </c>
      <c r="E30" s="28" t="e">
        <f>ROUND(AVERAGE(表格1_347112[[#This Row],[教室]:[廁所]]),0)</f>
        <v>#DIV/0!</v>
      </c>
      <c r="F30" s="28" t="e">
        <f>ROUND(AVERAGE(表格1_3471123456[[#This Row],[教室]:[廁所]]),0)</f>
        <v>#DIV/0!</v>
      </c>
      <c r="G30" s="26"/>
      <c r="H30" s="27" t="e">
        <f t="shared" si="1"/>
        <v>#DIV/0!</v>
      </c>
    </row>
    <row r="31" spans="1:8" ht="21">
      <c r="A31" s="24" t="s">
        <v>33</v>
      </c>
      <c r="B31" s="28">
        <f>ROUND(AVERAGE(表格1_34711237[[#This Row],[教室]:[廁所]]),0)</f>
        <v>97</v>
      </c>
      <c r="C31" s="28" t="e">
        <f>ROUND(AVERAGE(表格1_3471123[[#This Row],[教室]:[廁所]]),0)</f>
        <v>#DIV/0!</v>
      </c>
      <c r="D31" s="28" t="e">
        <f>ROUND(AVERAGE(表格1_34711234[[#This Row],[教室]:[廁所]]),0)</f>
        <v>#DIV/0!</v>
      </c>
      <c r="E31" s="28" t="e">
        <f>ROUND(AVERAGE(表格1_347112[[#This Row],[教室]:[廁所]]),0)</f>
        <v>#DIV/0!</v>
      </c>
      <c r="F31" s="28" t="e">
        <f>ROUND(AVERAGE(表格1_3471123456[[#This Row],[教室]:[廁所]]),0)</f>
        <v>#DIV/0!</v>
      </c>
      <c r="G31" s="26"/>
      <c r="H31" s="27" t="e">
        <f t="shared" si="1"/>
        <v>#DIV/0!</v>
      </c>
    </row>
    <row r="32" spans="1:8" ht="21">
      <c r="A32" s="24" t="s">
        <v>34</v>
      </c>
      <c r="B32" s="28">
        <f>ROUND(AVERAGE(表格1_34711237[[#This Row],[教室]:[廁所]]),0)</f>
        <v>78</v>
      </c>
      <c r="C32" s="28" t="e">
        <f>ROUND(AVERAGE(表格1_3471123[[#This Row],[教室]:[廁所]]),0)</f>
        <v>#DIV/0!</v>
      </c>
      <c r="D32" s="28" t="e">
        <f>ROUND(AVERAGE(表格1_34711234[[#This Row],[教室]:[廁所]]),0)</f>
        <v>#DIV/0!</v>
      </c>
      <c r="E32" s="28" t="e">
        <f>ROUND(AVERAGE(表格1_347112[[#This Row],[教室]:[廁所]]),0)</f>
        <v>#DIV/0!</v>
      </c>
      <c r="F32" s="28" t="e">
        <f>ROUND(AVERAGE(表格1_3471123456[[#This Row],[教室]:[廁所]]),0)</f>
        <v>#DIV/0!</v>
      </c>
      <c r="G32" s="26"/>
      <c r="H32" s="27" t="e">
        <f t="shared" si="1"/>
        <v>#DIV/0!</v>
      </c>
    </row>
    <row r="33" spans="1:8" ht="21">
      <c r="A33" s="24" t="s">
        <v>35</v>
      </c>
      <c r="B33" s="28">
        <f>ROUND(AVERAGE(表格1_34711237[[#This Row],[教室]:[廁所]]),0)</f>
        <v>100</v>
      </c>
      <c r="C33" s="28" t="e">
        <f>ROUND(AVERAGE(表格1_3471123[[#This Row],[教室]:[廁所]]),0)</f>
        <v>#DIV/0!</v>
      </c>
      <c r="D33" s="28" t="e">
        <f>ROUND(AVERAGE(表格1_34711234[[#This Row],[教室]:[廁所]]),0)</f>
        <v>#DIV/0!</v>
      </c>
      <c r="E33" s="28" t="e">
        <f>ROUND(AVERAGE(表格1_347112[[#This Row],[教室]:[廁所]]),0)</f>
        <v>#DIV/0!</v>
      </c>
      <c r="F33" s="28" t="e">
        <f>ROUND(AVERAGE(表格1_3471123456[[#This Row],[教室]:[廁所]]),0)</f>
        <v>#DIV/0!</v>
      </c>
      <c r="G33" s="26"/>
      <c r="H33" s="27" t="e">
        <f t="shared" si="1"/>
        <v>#DIV/0!</v>
      </c>
    </row>
    <row r="34" spans="1:8" ht="21">
      <c r="A34" s="24" t="s">
        <v>36</v>
      </c>
      <c r="B34" s="28">
        <f>ROUND(AVERAGE(表格1_34711237[[#This Row],[教室]:[廁所]]),0)</f>
        <v>97</v>
      </c>
      <c r="C34" s="28" t="e">
        <f>ROUND(AVERAGE(表格1_3471123[[#This Row],[教室]:[廁所]]),0)</f>
        <v>#DIV/0!</v>
      </c>
      <c r="D34" s="28" t="e">
        <f>ROUND(AVERAGE(表格1_34711234[[#This Row],[教室]:[廁所]]),0)</f>
        <v>#DIV/0!</v>
      </c>
      <c r="E34" s="28" t="e">
        <f>ROUND(AVERAGE(表格1_347112[[#This Row],[教室]:[廁所]]),0)</f>
        <v>#DIV/0!</v>
      </c>
      <c r="F34" s="28" t="e">
        <f>ROUND(AVERAGE(表格1_3471123456[[#This Row],[教室]:[廁所]]),0)</f>
        <v>#DIV/0!</v>
      </c>
      <c r="G34" s="26"/>
      <c r="H34" s="27" t="e">
        <f t="shared" si="1"/>
        <v>#DIV/0!</v>
      </c>
    </row>
    <row r="35" spans="1:8" ht="21">
      <c r="A35" s="24" t="s">
        <v>37</v>
      </c>
      <c r="B35" s="28">
        <f>ROUND(AVERAGE(表格1_34711237[[#This Row],[教室]:[廁所]]),0)</f>
        <v>98</v>
      </c>
      <c r="C35" s="28" t="e">
        <f>ROUND(AVERAGE(表格1_3471123[[#This Row],[教室]:[廁所]]),0)</f>
        <v>#DIV/0!</v>
      </c>
      <c r="D35" s="28" t="e">
        <f>ROUND(AVERAGE(表格1_34711234[[#This Row],[教室]:[廁所]]),0)</f>
        <v>#DIV/0!</v>
      </c>
      <c r="E35" s="28" t="e">
        <f>ROUND(AVERAGE(表格1_347112[[#This Row],[教室]:[廁所]]),0)</f>
        <v>#DIV/0!</v>
      </c>
      <c r="F35" s="28" t="e">
        <f>ROUND(AVERAGE(表格1_3471123456[[#This Row],[教室]:[廁所]]),0)</f>
        <v>#DIV/0!</v>
      </c>
      <c r="G35" s="26"/>
      <c r="H35" s="27" t="e">
        <f t="shared" si="1"/>
        <v>#DIV/0!</v>
      </c>
    </row>
    <row r="36" spans="1:8" ht="21">
      <c r="A36" s="24" t="s">
        <v>38</v>
      </c>
      <c r="B36" s="28">
        <f>ROUND(AVERAGE(表格1_34711237[[#This Row],[教室]:[廁所]]),0)</f>
        <v>100</v>
      </c>
      <c r="C36" s="28" t="e">
        <f>ROUND(AVERAGE(表格1_3471123[[#This Row],[教室]:[廁所]]),0)</f>
        <v>#DIV/0!</v>
      </c>
      <c r="D36" s="28" t="e">
        <f>ROUND(AVERAGE(表格1_34711234[[#This Row],[教室]:[廁所]]),0)</f>
        <v>#DIV/0!</v>
      </c>
      <c r="E36" s="28" t="e">
        <f>ROUND(AVERAGE(表格1_347112[[#This Row],[教室]:[廁所]]),0)</f>
        <v>#DIV/0!</v>
      </c>
      <c r="F36" s="28" t="e">
        <f>ROUND(AVERAGE(表格1_3471123456[[#This Row],[教室]:[廁所]]),0)</f>
        <v>#DIV/0!</v>
      </c>
      <c r="G36" s="26"/>
      <c r="H36" s="27" t="e">
        <f t="shared" si="1"/>
        <v>#DIV/0!</v>
      </c>
    </row>
    <row r="37" spans="1:8" ht="21">
      <c r="A37" s="24" t="s">
        <v>39</v>
      </c>
      <c r="B37" s="28">
        <f>ROUND(AVERAGE(表格1_34711237[[#This Row],[教室]:[廁所]]),0)</f>
        <v>90</v>
      </c>
      <c r="C37" s="28" t="e">
        <f>ROUND(AVERAGE(表格1_3471123[[#This Row],[教室]:[廁所]]),0)</f>
        <v>#DIV/0!</v>
      </c>
      <c r="D37" s="28" t="e">
        <f>ROUND(AVERAGE(表格1_34711234[[#This Row],[教室]:[廁所]]),0)</f>
        <v>#DIV/0!</v>
      </c>
      <c r="E37" s="28" t="e">
        <f>ROUND(AVERAGE(表格1_347112[[#This Row],[教室]:[廁所]]),0)</f>
        <v>#DIV/0!</v>
      </c>
      <c r="F37" s="28" t="e">
        <f>ROUND(AVERAGE(表格1_3471123456[[#This Row],[教室]:[廁所]]),0)</f>
        <v>#DIV/0!</v>
      </c>
      <c r="G37" s="26"/>
      <c r="H37" s="27" t="e">
        <f t="shared" si="1"/>
        <v>#DIV/0!</v>
      </c>
    </row>
    <row r="38" spans="1:8" ht="21">
      <c r="A38" s="24" t="s">
        <v>40</v>
      </c>
      <c r="B38" s="28">
        <f>ROUND(AVERAGE(表格1_34711237[[#This Row],[教室]:[廁所]]),0)</f>
        <v>98</v>
      </c>
      <c r="C38" s="28" t="e">
        <f>ROUND(AVERAGE(表格1_3471123[[#This Row],[教室]:[廁所]]),0)</f>
        <v>#DIV/0!</v>
      </c>
      <c r="D38" s="28" t="e">
        <f>ROUND(AVERAGE(表格1_34711234[[#This Row],[教室]:[廁所]]),0)</f>
        <v>#DIV/0!</v>
      </c>
      <c r="E38" s="28" t="e">
        <f>ROUND(AVERAGE(表格1_347112[[#This Row],[教室]:[廁所]]),0)</f>
        <v>#DIV/0!</v>
      </c>
      <c r="F38" s="28" t="e">
        <f>ROUND(AVERAGE(表格1_3471123456[[#This Row],[教室]:[廁所]]),0)</f>
        <v>#DIV/0!</v>
      </c>
      <c r="G38" s="26"/>
      <c r="H38" s="27" t="e">
        <f t="shared" si="1"/>
        <v>#DIV/0!</v>
      </c>
    </row>
    <row r="39" spans="1:8" ht="21">
      <c r="A39" s="24" t="s">
        <v>41</v>
      </c>
      <c r="B39" s="28" t="e">
        <f>ROUND(AVERAGE(表格1_34711237[[#This Row],[教室]:[廁所]]),0)</f>
        <v>#DIV/0!</v>
      </c>
      <c r="C39" s="28" t="e">
        <f>ROUND(AVERAGE(表格1_3471123[[#This Row],[教室]:[廁所]]),0)</f>
        <v>#DIV/0!</v>
      </c>
      <c r="D39" s="28" t="e">
        <f>ROUND(AVERAGE(表格1_34711234[[#This Row],[教室]:[廁所]]),0)</f>
        <v>#DIV/0!</v>
      </c>
      <c r="E39" s="28" t="e">
        <f>ROUND(AVERAGE(表格1_347112[[#This Row],[教室]:[廁所]]),0)</f>
        <v>#DIV/0!</v>
      </c>
      <c r="F39" s="28" t="e">
        <f>ROUND(AVERAGE(表格1_3471123456[[#This Row],[教室]:[廁所]]),0)</f>
        <v>#DIV/0!</v>
      </c>
      <c r="G39" s="26"/>
      <c r="H39" s="27" t="e">
        <f t="shared" si="1"/>
        <v>#DIV/0!</v>
      </c>
    </row>
    <row r="40" spans="1:8" ht="21">
      <c r="A40" s="24" t="s">
        <v>42</v>
      </c>
      <c r="B40" s="28">
        <f>ROUND(AVERAGE(表格1_34711237[[#This Row],[教室]:[廁所]]),0)</f>
        <v>98</v>
      </c>
      <c r="C40" s="28" t="e">
        <f>ROUND(AVERAGE(表格1_3471123[[#This Row],[教室]:[廁所]]),0)</f>
        <v>#DIV/0!</v>
      </c>
      <c r="D40" s="28" t="e">
        <f>ROUND(AVERAGE(表格1_34711234[[#This Row],[教室]:[廁所]]),0)</f>
        <v>#DIV/0!</v>
      </c>
      <c r="E40" s="28" t="e">
        <f>ROUND(AVERAGE(表格1_347112[[#This Row],[教室]:[廁所]]),0)</f>
        <v>#DIV/0!</v>
      </c>
      <c r="F40" s="28" t="e">
        <f>ROUND(AVERAGE(表格1_3471123456[[#This Row],[教室]:[廁所]]),0)</f>
        <v>#DIV/0!</v>
      </c>
      <c r="G40" s="26"/>
      <c r="H40" s="27" t="e">
        <f t="shared" si="1"/>
        <v>#DIV/0!</v>
      </c>
    </row>
    <row r="41" spans="1:8" ht="21">
      <c r="A41" s="24" t="s">
        <v>43</v>
      </c>
      <c r="B41" s="28">
        <f>ROUND(AVERAGE(表格1_34711237[[#This Row],[教室]:[廁所]]),0)</f>
        <v>100</v>
      </c>
      <c r="C41" s="28" t="e">
        <f>ROUND(AVERAGE(表格1_3471123[[#This Row],[教室]:[廁所]]),0)</f>
        <v>#DIV/0!</v>
      </c>
      <c r="D41" s="28" t="e">
        <f>ROUND(AVERAGE(表格1_34711234[[#This Row],[教室]:[廁所]]),0)</f>
        <v>#DIV/0!</v>
      </c>
      <c r="E41" s="28" t="e">
        <f>ROUND(AVERAGE(表格1_347112[[#This Row],[教室]:[廁所]]),0)</f>
        <v>#DIV/0!</v>
      </c>
      <c r="F41" s="28" t="e">
        <f>ROUND(AVERAGE(表格1_3471123456[[#This Row],[教室]:[廁所]]),0)</f>
        <v>#DIV/0!</v>
      </c>
      <c r="G41" s="26"/>
      <c r="H41" s="27" t="e">
        <f t="shared" si="1"/>
        <v>#DIV/0!</v>
      </c>
    </row>
    <row r="42" spans="1:8" ht="21">
      <c r="A42" s="24" t="s">
        <v>44</v>
      </c>
      <c r="B42" s="28">
        <f>ROUND(AVERAGE(表格1_34711237[[#This Row],[教室]:[廁所]]),0)</f>
        <v>98</v>
      </c>
      <c r="C42" s="28" t="e">
        <f>ROUND(AVERAGE(表格1_3471123[[#This Row],[教室]:[廁所]]),0)</f>
        <v>#DIV/0!</v>
      </c>
      <c r="D42" s="28" t="e">
        <f>ROUND(AVERAGE(表格1_34711234[[#This Row],[教室]:[廁所]]),0)</f>
        <v>#DIV/0!</v>
      </c>
      <c r="E42" s="28" t="e">
        <f>ROUND(AVERAGE(表格1_347112[[#This Row],[教室]:[廁所]]),0)</f>
        <v>#DIV/0!</v>
      </c>
      <c r="F42" s="28" t="e">
        <f>ROUND(AVERAGE(表格1_3471123456[[#This Row],[教室]:[廁所]]),0)</f>
        <v>#DIV/0!</v>
      </c>
      <c r="G42" s="26"/>
      <c r="H42" s="27" t="e">
        <f t="shared" si="1"/>
        <v>#DIV/0!</v>
      </c>
    </row>
    <row r="43" spans="1:8" ht="21">
      <c r="A43" s="24" t="s">
        <v>45</v>
      </c>
      <c r="B43" s="28">
        <f>ROUND(AVERAGE(表格1_34711237[[#This Row],[教室]:[廁所]]),0)</f>
        <v>100</v>
      </c>
      <c r="C43" s="28" t="e">
        <f>ROUND(AVERAGE(表格1_3471123[[#This Row],[教室]:[廁所]]),0)</f>
        <v>#DIV/0!</v>
      </c>
      <c r="D43" s="28" t="e">
        <f>ROUND(AVERAGE(表格1_34711234[[#This Row],[教室]:[廁所]]),0)</f>
        <v>#DIV/0!</v>
      </c>
      <c r="E43" s="28" t="e">
        <f>ROUND(AVERAGE(表格1_347112[[#This Row],[教室]:[廁所]]),0)</f>
        <v>#DIV/0!</v>
      </c>
      <c r="F43" s="28" t="e">
        <f>ROUND(AVERAGE(表格1_3471123456[[#This Row],[教室]:[廁所]]),0)</f>
        <v>#DIV/0!</v>
      </c>
      <c r="G43" s="26"/>
      <c r="H43" s="27" t="e">
        <f t="shared" si="1"/>
        <v>#DIV/0!</v>
      </c>
    </row>
    <row r="44" spans="1:8" ht="21">
      <c r="A44" s="24" t="s">
        <v>46</v>
      </c>
      <c r="B44" s="28">
        <f>ROUND(AVERAGE(表格1_34711237[[#This Row],[教室]:[廁所]]),0)</f>
        <v>100</v>
      </c>
      <c r="C44" s="28" t="e">
        <f>ROUND(AVERAGE(表格1_3471123[[#This Row],[教室]:[廁所]]),0)</f>
        <v>#DIV/0!</v>
      </c>
      <c r="D44" s="28" t="e">
        <f>ROUND(AVERAGE(表格1_34711234[[#This Row],[教室]:[廁所]]),0)</f>
        <v>#DIV/0!</v>
      </c>
      <c r="E44" s="28" t="e">
        <f>ROUND(AVERAGE(表格1_347112[[#This Row],[教室]:[廁所]]),0)</f>
        <v>#DIV/0!</v>
      </c>
      <c r="F44" s="28" t="e">
        <f>ROUND(AVERAGE(表格1_3471123456[[#This Row],[教室]:[廁所]]),0)</f>
        <v>#DIV/0!</v>
      </c>
      <c r="G44" s="26"/>
      <c r="H44" s="27" t="e">
        <f t="shared" si="1"/>
        <v>#DIV/0!</v>
      </c>
    </row>
    <row r="45" spans="1:8" ht="21">
      <c r="A45" s="24" t="s">
        <v>47</v>
      </c>
      <c r="B45" s="28">
        <f>ROUND(AVERAGE(表格1_34711237[[#This Row],[教室]:[廁所]]),0)</f>
        <v>98</v>
      </c>
      <c r="C45" s="28" t="e">
        <f>ROUND(AVERAGE(表格1_3471123[[#This Row],[教室]:[廁所]]),0)</f>
        <v>#DIV/0!</v>
      </c>
      <c r="D45" s="28" t="e">
        <f>ROUND(AVERAGE(表格1_34711234[[#This Row],[教室]:[廁所]]),0)</f>
        <v>#DIV/0!</v>
      </c>
      <c r="E45" s="28" t="e">
        <f>ROUND(AVERAGE(表格1_347112[[#This Row],[教室]:[廁所]]),0)</f>
        <v>#DIV/0!</v>
      </c>
      <c r="F45" s="28" t="e">
        <f>ROUND(AVERAGE(表格1_3471123456[[#This Row],[教室]:[廁所]]),0)</f>
        <v>#DIV/0!</v>
      </c>
      <c r="G45" s="26"/>
      <c r="H45" s="27" t="e">
        <f t="shared" si="1"/>
        <v>#DIV/0!</v>
      </c>
    </row>
    <row r="46" spans="1:8" ht="21">
      <c r="A46" s="24" t="s">
        <v>74</v>
      </c>
      <c r="B46" s="28">
        <f>ROUND(AVERAGE(表格1_34711237[[#This Row],[教室]:[廁所]]),0)</f>
        <v>95</v>
      </c>
      <c r="C46" s="28" t="e">
        <f>ROUND(AVERAGE(表格1_3471123[[#This Row],[教室]:[廁所]]),0)</f>
        <v>#DIV/0!</v>
      </c>
      <c r="D46" s="28" t="e">
        <f>ROUND(AVERAGE(表格1_34711234[[#This Row],[教室]:[廁所]]),0)</f>
        <v>#DIV/0!</v>
      </c>
      <c r="E46" s="28" t="e">
        <f>ROUND(AVERAGE(表格1_347112[[#This Row],[教室]:[廁所]]),0)</f>
        <v>#DIV/0!</v>
      </c>
      <c r="F46" s="28" t="e">
        <f>ROUND(AVERAGE(表格1_3471123456[[#This Row],[教室]:[廁所]]),0)</f>
        <v>#DIV/0!</v>
      </c>
      <c r="G46" s="26"/>
      <c r="H46" s="27" t="e">
        <f t="shared" si="1"/>
        <v>#DIV/0!</v>
      </c>
    </row>
    <row r="47" spans="1:8" ht="21">
      <c r="A47" s="24" t="s">
        <v>48</v>
      </c>
      <c r="B47" s="28">
        <f>ROUND(AVERAGE(表格1_34711237[[#This Row],[教室]:[廁所]]),0)</f>
        <v>100</v>
      </c>
      <c r="C47" s="28" t="e">
        <f>ROUND(AVERAGE(表格1_3471123[[#This Row],[教室]:[廁所]]),0)</f>
        <v>#DIV/0!</v>
      </c>
      <c r="D47" s="28" t="e">
        <f>ROUND(AVERAGE(表格1_34711234[[#This Row],[教室]:[廁所]]),0)</f>
        <v>#DIV/0!</v>
      </c>
      <c r="E47" s="28" t="e">
        <f>ROUND(AVERAGE(表格1_347112[[#This Row],[教室]:[廁所]]),0)</f>
        <v>#DIV/0!</v>
      </c>
      <c r="F47" s="28" t="e">
        <f>ROUND(AVERAGE(表格1_3471123456[[#This Row],[教室]:[廁所]]),0)</f>
        <v>#DIV/0!</v>
      </c>
      <c r="G47" s="26"/>
      <c r="H47" s="27" t="e">
        <f t="shared" si="1"/>
        <v>#DIV/0!</v>
      </c>
    </row>
    <row r="48" spans="1:8" ht="21">
      <c r="A48" s="24" t="s">
        <v>49</v>
      </c>
      <c r="B48" s="28">
        <f>ROUND(AVERAGE(表格1_34711237[[#This Row],[教室]:[廁所]]),0)</f>
        <v>100</v>
      </c>
      <c r="C48" s="28" t="e">
        <f>ROUND(AVERAGE(表格1_3471123[[#This Row],[教室]:[廁所]]),0)</f>
        <v>#DIV/0!</v>
      </c>
      <c r="D48" s="28" t="e">
        <f>ROUND(AVERAGE(表格1_34711234[[#This Row],[教室]:[廁所]]),0)</f>
        <v>#DIV/0!</v>
      </c>
      <c r="E48" s="28" t="e">
        <f>ROUND(AVERAGE(表格1_347112[[#This Row],[教室]:[廁所]]),0)</f>
        <v>#DIV/0!</v>
      </c>
      <c r="F48" s="28" t="e">
        <f>ROUND(AVERAGE(表格1_3471123456[[#This Row],[教室]:[廁所]]),0)</f>
        <v>#DIV/0!</v>
      </c>
      <c r="G48" s="26"/>
      <c r="H48" s="27" t="e">
        <f t="shared" si="1"/>
        <v>#DIV/0!</v>
      </c>
    </row>
    <row r="49" spans="1:8" ht="21">
      <c r="A49" s="24" t="s">
        <v>50</v>
      </c>
      <c r="B49" s="28">
        <f>ROUND(AVERAGE(表格1_34711237[[#This Row],[教室]:[廁所]]),0)</f>
        <v>100</v>
      </c>
      <c r="C49" s="28" t="e">
        <f>ROUND(AVERAGE(表格1_3471123[[#This Row],[教室]:[廁所]]),0)</f>
        <v>#DIV/0!</v>
      </c>
      <c r="D49" s="28" t="e">
        <f>ROUND(AVERAGE(表格1_34711234[[#This Row],[教室]:[廁所]]),0)</f>
        <v>#DIV/0!</v>
      </c>
      <c r="E49" s="28" t="e">
        <f>ROUND(AVERAGE(表格1_347112[[#This Row],[教室]:[廁所]]),0)</f>
        <v>#DIV/0!</v>
      </c>
      <c r="F49" s="28" t="e">
        <f>ROUND(AVERAGE(表格1_3471123456[[#This Row],[教室]:[廁所]]),0)</f>
        <v>#DIV/0!</v>
      </c>
      <c r="G49" s="26"/>
      <c r="H49" s="27" t="e">
        <f t="shared" si="1"/>
        <v>#DIV/0!</v>
      </c>
    </row>
    <row r="50" spans="1:8">
      <c r="A50" s="30"/>
      <c r="B50" s="30"/>
      <c r="C50" s="30"/>
      <c r="D50" s="30"/>
      <c r="E50" s="30"/>
      <c r="F50" s="30"/>
      <c r="G50" s="30"/>
      <c r="H50" s="30"/>
    </row>
    <row r="51" spans="1:8" ht="21">
      <c r="A51" s="24" t="s">
        <v>51</v>
      </c>
      <c r="B51" s="28">
        <f>ROUND(AVERAGE(表格1_34711237[[#This Row],[教室]:[廁所]]),0)</f>
        <v>93</v>
      </c>
      <c r="C51" s="28" t="e">
        <f>ROUND(AVERAGE(表格1_3471123[[#This Row],[教室]:[廁所]]),0)</f>
        <v>#DIV/0!</v>
      </c>
      <c r="D51" s="28" t="e">
        <f>ROUND(AVERAGE(表格1_34711234[[#This Row],[教室]:[廁所]]),0)</f>
        <v>#DIV/0!</v>
      </c>
      <c r="E51" s="28" t="e">
        <f>ROUND(AVERAGE(表格1_347112[[#This Row],[教室]:[廁所]]),0)</f>
        <v>#DIV/0!</v>
      </c>
      <c r="F51" s="28" t="e">
        <f>ROUND(AVERAGE(表格1_3471123456[[#This Row],[教室]:[廁所]]),0)</f>
        <v>#DIV/0!</v>
      </c>
      <c r="G51" s="26"/>
      <c r="H51" s="27" t="e">
        <f t="shared" ref="H51:H73" si="2">AVERAGE(B51:G51)</f>
        <v>#DIV/0!</v>
      </c>
    </row>
    <row r="52" spans="1:8" ht="21">
      <c r="A52" s="24" t="s">
        <v>52</v>
      </c>
      <c r="B52" s="28">
        <f>ROUND(AVERAGE(表格1_34711237[[#This Row],[教室]:[廁所]]),0)</f>
        <v>93</v>
      </c>
      <c r="C52" s="28" t="e">
        <f>ROUND(AVERAGE(表格1_3471123[[#This Row],[教室]:[廁所]]),0)</f>
        <v>#DIV/0!</v>
      </c>
      <c r="D52" s="28" t="e">
        <f>ROUND(AVERAGE(表格1_34711234[[#This Row],[教室]:[廁所]]),0)</f>
        <v>#DIV/0!</v>
      </c>
      <c r="E52" s="28" t="e">
        <f>ROUND(AVERAGE(表格1_347112[[#This Row],[教室]:[廁所]]),0)</f>
        <v>#DIV/0!</v>
      </c>
      <c r="F52" s="28" t="e">
        <f>ROUND(AVERAGE(表格1_3471123456[[#This Row],[教室]:[廁所]]),0)</f>
        <v>#DIV/0!</v>
      </c>
      <c r="G52" s="26"/>
      <c r="H52" s="27" t="e">
        <f t="shared" si="2"/>
        <v>#DIV/0!</v>
      </c>
    </row>
    <row r="53" spans="1:8" ht="21">
      <c r="A53" s="24" t="s">
        <v>53</v>
      </c>
      <c r="B53" s="28">
        <f>ROUND(AVERAGE(表格1_34711237[[#This Row],[教室]:[廁所]]),0)</f>
        <v>97</v>
      </c>
      <c r="C53" s="28" t="e">
        <f>ROUND(AVERAGE(表格1_3471123[[#This Row],[教室]:[廁所]]),0)</f>
        <v>#DIV/0!</v>
      </c>
      <c r="D53" s="28" t="e">
        <f>ROUND(AVERAGE(表格1_34711234[[#This Row],[教室]:[廁所]]),0)</f>
        <v>#DIV/0!</v>
      </c>
      <c r="E53" s="28" t="e">
        <f>ROUND(AVERAGE(表格1_347112[[#This Row],[教室]:[廁所]]),0)</f>
        <v>#DIV/0!</v>
      </c>
      <c r="F53" s="28" t="e">
        <f>ROUND(AVERAGE(表格1_3471123456[[#This Row],[教室]:[廁所]]),0)</f>
        <v>#DIV/0!</v>
      </c>
      <c r="G53" s="26"/>
      <c r="H53" s="27" t="e">
        <f t="shared" si="2"/>
        <v>#DIV/0!</v>
      </c>
    </row>
    <row r="54" spans="1:8" ht="21">
      <c r="A54" s="24" t="s">
        <v>54</v>
      </c>
      <c r="B54" s="28">
        <f>ROUND(AVERAGE(表格1_34711237[[#This Row],[教室]:[廁所]]),0)</f>
        <v>98</v>
      </c>
      <c r="C54" s="28" t="e">
        <f>ROUND(AVERAGE(表格1_3471123[[#This Row],[教室]:[廁所]]),0)</f>
        <v>#DIV/0!</v>
      </c>
      <c r="D54" s="28" t="e">
        <f>ROUND(AVERAGE(表格1_34711234[[#This Row],[教室]:[廁所]]),0)</f>
        <v>#DIV/0!</v>
      </c>
      <c r="E54" s="28" t="e">
        <f>ROUND(AVERAGE(表格1_347112[[#This Row],[教室]:[廁所]]),0)</f>
        <v>#DIV/0!</v>
      </c>
      <c r="F54" s="28" t="e">
        <f>ROUND(AVERAGE(表格1_3471123456[[#This Row],[教室]:[廁所]]),0)</f>
        <v>#DIV/0!</v>
      </c>
      <c r="G54" s="26"/>
      <c r="H54" s="27" t="e">
        <f t="shared" si="2"/>
        <v>#DIV/0!</v>
      </c>
    </row>
    <row r="55" spans="1:8" ht="21">
      <c r="A55" s="24" t="s">
        <v>55</v>
      </c>
      <c r="B55" s="28">
        <f>ROUND(AVERAGE(表格1_34711237[[#This Row],[教室]:[廁所]]),0)</f>
        <v>100</v>
      </c>
      <c r="C55" s="28" t="e">
        <f>ROUND(AVERAGE(表格1_3471123[[#This Row],[教室]:[廁所]]),0)</f>
        <v>#DIV/0!</v>
      </c>
      <c r="D55" s="28" t="e">
        <f>ROUND(AVERAGE(表格1_34711234[[#This Row],[教室]:[廁所]]),0)</f>
        <v>#DIV/0!</v>
      </c>
      <c r="E55" s="28" t="e">
        <f>ROUND(AVERAGE(表格1_347112[[#This Row],[教室]:[廁所]]),0)</f>
        <v>#DIV/0!</v>
      </c>
      <c r="F55" s="28" t="e">
        <f>ROUND(AVERAGE(表格1_3471123456[[#This Row],[教室]:[廁所]]),0)</f>
        <v>#DIV/0!</v>
      </c>
      <c r="G55" s="26"/>
      <c r="H55" s="27" t="e">
        <f t="shared" si="2"/>
        <v>#DIV/0!</v>
      </c>
    </row>
    <row r="56" spans="1:8" ht="21">
      <c r="A56" s="24" t="s">
        <v>56</v>
      </c>
      <c r="B56" s="28">
        <f>ROUND(AVERAGE(表格1_34711237[[#This Row],[教室]:[廁所]]),0)</f>
        <v>100</v>
      </c>
      <c r="C56" s="28" t="e">
        <f>ROUND(AVERAGE(表格1_3471123[[#This Row],[教室]:[廁所]]),0)</f>
        <v>#DIV/0!</v>
      </c>
      <c r="D56" s="28" t="e">
        <f>ROUND(AVERAGE(表格1_34711234[[#This Row],[教室]:[廁所]]),0)</f>
        <v>#DIV/0!</v>
      </c>
      <c r="E56" s="28" t="e">
        <f>ROUND(AVERAGE(表格1_347112[[#This Row],[教室]:[廁所]]),0)</f>
        <v>#DIV/0!</v>
      </c>
      <c r="F56" s="28" t="e">
        <f>ROUND(AVERAGE(表格1_3471123456[[#This Row],[教室]:[廁所]]),0)</f>
        <v>#DIV/0!</v>
      </c>
      <c r="G56" s="26"/>
      <c r="H56" s="27" t="e">
        <f t="shared" si="2"/>
        <v>#DIV/0!</v>
      </c>
    </row>
    <row r="57" spans="1:8" ht="21">
      <c r="A57" s="24" t="s">
        <v>57</v>
      </c>
      <c r="B57" s="28">
        <f>ROUND(AVERAGE(表格1_34711237[[#This Row],[教室]:[廁所]]),0)</f>
        <v>95</v>
      </c>
      <c r="C57" s="28" t="e">
        <f>ROUND(AVERAGE(表格1_3471123[[#This Row],[教室]:[廁所]]),0)</f>
        <v>#DIV/0!</v>
      </c>
      <c r="D57" s="28" t="e">
        <f>ROUND(AVERAGE(表格1_34711234[[#This Row],[教室]:[廁所]]),0)</f>
        <v>#DIV/0!</v>
      </c>
      <c r="E57" s="28" t="e">
        <f>ROUND(AVERAGE(表格1_347112[[#This Row],[教室]:[廁所]]),0)</f>
        <v>#DIV/0!</v>
      </c>
      <c r="F57" s="28" t="e">
        <f>ROUND(AVERAGE(表格1_3471123456[[#This Row],[教室]:[廁所]]),0)</f>
        <v>#DIV/0!</v>
      </c>
      <c r="G57" s="26"/>
      <c r="H57" s="27" t="e">
        <f t="shared" si="2"/>
        <v>#DIV/0!</v>
      </c>
    </row>
    <row r="58" spans="1:8" ht="21">
      <c r="A58" s="24" t="s">
        <v>58</v>
      </c>
      <c r="B58" s="28">
        <f>ROUND(AVERAGE(表格1_34711237[[#This Row],[教室]:[廁所]]),0)</f>
        <v>92</v>
      </c>
      <c r="C58" s="28" t="e">
        <f>ROUND(AVERAGE(表格1_3471123[[#This Row],[教室]:[廁所]]),0)</f>
        <v>#DIV/0!</v>
      </c>
      <c r="D58" s="28" t="e">
        <f>ROUND(AVERAGE(表格1_34711234[[#This Row],[教室]:[廁所]]),0)</f>
        <v>#DIV/0!</v>
      </c>
      <c r="E58" s="28" t="e">
        <f>ROUND(AVERAGE(表格1_347112[[#This Row],[教室]:[廁所]]),0)</f>
        <v>#DIV/0!</v>
      </c>
      <c r="F58" s="28" t="e">
        <f>ROUND(AVERAGE(表格1_3471123456[[#This Row],[教室]:[廁所]]),0)</f>
        <v>#DIV/0!</v>
      </c>
      <c r="G58" s="26"/>
      <c r="H58" s="27" t="e">
        <f t="shared" si="2"/>
        <v>#DIV/0!</v>
      </c>
    </row>
    <row r="59" spans="1:8" ht="21">
      <c r="A59" s="24" t="s">
        <v>59</v>
      </c>
      <c r="B59" s="28">
        <f>ROUND(AVERAGE(表格1_34711237[[#This Row],[教室]:[廁所]]),0)</f>
        <v>94</v>
      </c>
      <c r="C59" s="28" t="e">
        <f>ROUND(AVERAGE(表格1_3471123[[#This Row],[教室]:[廁所]]),0)</f>
        <v>#DIV/0!</v>
      </c>
      <c r="D59" s="28" t="e">
        <f>ROUND(AVERAGE(表格1_34711234[[#This Row],[教室]:[廁所]]),0)</f>
        <v>#DIV/0!</v>
      </c>
      <c r="E59" s="28" t="e">
        <f>ROUND(AVERAGE(表格1_347112[[#This Row],[教室]:[廁所]]),0)</f>
        <v>#DIV/0!</v>
      </c>
      <c r="F59" s="28" t="e">
        <f>ROUND(AVERAGE(表格1_3471123456[[#This Row],[教室]:[廁所]]),0)</f>
        <v>#DIV/0!</v>
      </c>
      <c r="G59" s="26"/>
      <c r="H59" s="27" t="e">
        <f t="shared" si="2"/>
        <v>#DIV/0!</v>
      </c>
    </row>
    <row r="60" spans="1:8" ht="21">
      <c r="A60" s="24" t="s">
        <v>60</v>
      </c>
      <c r="B60" s="28">
        <f>ROUND(AVERAGE(表格1_34711237[[#This Row],[教室]:[廁所]]),0)</f>
        <v>99</v>
      </c>
      <c r="C60" s="28" t="e">
        <f>ROUND(AVERAGE(表格1_3471123[[#This Row],[教室]:[廁所]]),0)</f>
        <v>#DIV/0!</v>
      </c>
      <c r="D60" s="28" t="e">
        <f>ROUND(AVERAGE(表格1_34711234[[#This Row],[教室]:[廁所]]),0)</f>
        <v>#DIV/0!</v>
      </c>
      <c r="E60" s="28" t="e">
        <f>ROUND(AVERAGE(表格1_347112[[#This Row],[教室]:[廁所]]),0)</f>
        <v>#DIV/0!</v>
      </c>
      <c r="F60" s="28" t="e">
        <f>ROUND(AVERAGE(表格1_3471123456[[#This Row],[教室]:[廁所]]),0)</f>
        <v>#DIV/0!</v>
      </c>
      <c r="G60" s="26"/>
      <c r="H60" s="27" t="e">
        <f t="shared" si="2"/>
        <v>#DIV/0!</v>
      </c>
    </row>
    <row r="61" spans="1:8" ht="21">
      <c r="A61" s="24" t="s">
        <v>61</v>
      </c>
      <c r="B61" s="28">
        <f>ROUND(AVERAGE(表格1_34711237[[#This Row],[教室]:[廁所]]),0)</f>
        <v>97</v>
      </c>
      <c r="C61" s="28" t="e">
        <f>ROUND(AVERAGE(表格1_3471123[[#This Row],[教室]:[廁所]]),0)</f>
        <v>#DIV/0!</v>
      </c>
      <c r="D61" s="28" t="e">
        <f>ROUND(AVERAGE(表格1_34711234[[#This Row],[教室]:[廁所]]),0)</f>
        <v>#DIV/0!</v>
      </c>
      <c r="E61" s="28" t="e">
        <f>ROUND(AVERAGE(表格1_347112[[#This Row],[教室]:[廁所]]),0)</f>
        <v>#DIV/0!</v>
      </c>
      <c r="F61" s="28" t="e">
        <f>ROUND(AVERAGE(表格1_3471123456[[#This Row],[教室]:[廁所]]),0)</f>
        <v>#DIV/0!</v>
      </c>
      <c r="G61" s="26"/>
      <c r="H61" s="27" t="e">
        <f t="shared" si="2"/>
        <v>#DIV/0!</v>
      </c>
    </row>
    <row r="62" spans="1:8" ht="21">
      <c r="A62" s="24" t="s">
        <v>62</v>
      </c>
      <c r="B62" s="28">
        <f>ROUND(AVERAGE(表格1_34711237[[#This Row],[教室]:[廁所]]),0)</f>
        <v>97</v>
      </c>
      <c r="C62" s="28" t="e">
        <f>ROUND(AVERAGE(表格1_3471123[[#This Row],[教室]:[廁所]]),0)</f>
        <v>#DIV/0!</v>
      </c>
      <c r="D62" s="28" t="e">
        <f>ROUND(AVERAGE(表格1_34711234[[#This Row],[教室]:[廁所]]),0)</f>
        <v>#DIV/0!</v>
      </c>
      <c r="E62" s="28" t="e">
        <f>ROUND(AVERAGE(表格1_347112[[#This Row],[教室]:[廁所]]),0)</f>
        <v>#DIV/0!</v>
      </c>
      <c r="F62" s="28" t="e">
        <f>ROUND(AVERAGE(表格1_3471123456[[#This Row],[教室]:[廁所]]),0)</f>
        <v>#DIV/0!</v>
      </c>
      <c r="G62" s="26"/>
      <c r="H62" s="27" t="e">
        <f t="shared" si="2"/>
        <v>#DIV/0!</v>
      </c>
    </row>
    <row r="63" spans="1:8" ht="21">
      <c r="A63" s="24" t="s">
        <v>63</v>
      </c>
      <c r="B63" s="28" t="e">
        <f>ROUND(AVERAGE(表格1_34711237[[#This Row],[教室]:[廁所]]),0)</f>
        <v>#DIV/0!</v>
      </c>
      <c r="C63" s="28" t="e">
        <f>ROUND(AVERAGE(表格1_3471123[[#This Row],[教室]:[廁所]]),0)</f>
        <v>#DIV/0!</v>
      </c>
      <c r="D63" s="28" t="e">
        <f>ROUND(AVERAGE(表格1_34711234[[#This Row],[教室]:[廁所]]),0)</f>
        <v>#DIV/0!</v>
      </c>
      <c r="E63" s="28" t="e">
        <f>ROUND(AVERAGE(表格1_347112[[#This Row],[教室]:[廁所]]),0)</f>
        <v>#DIV/0!</v>
      </c>
      <c r="F63" s="28" t="e">
        <f>ROUND(AVERAGE(表格1_3471123456[[#This Row],[教室]:[廁所]]),0)</f>
        <v>#DIV/0!</v>
      </c>
      <c r="G63" s="26"/>
      <c r="H63" s="27" t="e">
        <f t="shared" si="2"/>
        <v>#DIV/0!</v>
      </c>
    </row>
    <row r="64" spans="1:8" ht="21">
      <c r="A64" s="24" t="s">
        <v>64</v>
      </c>
      <c r="B64" s="28">
        <f>ROUND(AVERAGE(表格1_34711237[[#This Row],[教室]:[廁所]]),0)</f>
        <v>92</v>
      </c>
      <c r="C64" s="28" t="e">
        <f>ROUND(AVERAGE(表格1_3471123[[#This Row],[教室]:[廁所]]),0)</f>
        <v>#DIV/0!</v>
      </c>
      <c r="D64" s="28" t="e">
        <f>ROUND(AVERAGE(表格1_34711234[[#This Row],[教室]:[廁所]]),0)</f>
        <v>#DIV/0!</v>
      </c>
      <c r="E64" s="28" t="e">
        <f>ROUND(AVERAGE(表格1_347112[[#This Row],[教室]:[廁所]]),0)</f>
        <v>#DIV/0!</v>
      </c>
      <c r="F64" s="28" t="e">
        <f>ROUND(AVERAGE(表格1_3471123456[[#This Row],[教室]:[廁所]]),0)</f>
        <v>#DIV/0!</v>
      </c>
      <c r="G64" s="26"/>
      <c r="H64" s="27" t="e">
        <f t="shared" si="2"/>
        <v>#DIV/0!</v>
      </c>
    </row>
    <row r="65" spans="1:8" ht="21">
      <c r="A65" s="24" t="s">
        <v>65</v>
      </c>
      <c r="B65" s="28">
        <f>ROUND(AVERAGE(表格1_34711237[[#This Row],[教室]:[廁所]]),0)</f>
        <v>100</v>
      </c>
      <c r="C65" s="28" t="e">
        <f>ROUND(AVERAGE(表格1_3471123[[#This Row],[教室]:[廁所]]),0)</f>
        <v>#DIV/0!</v>
      </c>
      <c r="D65" s="28" t="e">
        <f>ROUND(AVERAGE(表格1_34711234[[#This Row],[教室]:[廁所]]),0)</f>
        <v>#DIV/0!</v>
      </c>
      <c r="E65" s="28" t="e">
        <f>ROUND(AVERAGE(表格1_347112[[#This Row],[教室]:[廁所]]),0)</f>
        <v>#DIV/0!</v>
      </c>
      <c r="F65" s="28" t="e">
        <f>ROUND(AVERAGE(表格1_3471123456[[#This Row],[教室]:[廁所]]),0)</f>
        <v>#DIV/0!</v>
      </c>
      <c r="G65" s="26"/>
      <c r="H65" s="27" t="e">
        <f t="shared" si="2"/>
        <v>#DIV/0!</v>
      </c>
    </row>
    <row r="66" spans="1:8" ht="21">
      <c r="A66" s="24" t="s">
        <v>66</v>
      </c>
      <c r="B66" s="28">
        <f>ROUND(AVERAGE(表格1_34711237[[#This Row],[教室]:[廁所]]),0)</f>
        <v>93</v>
      </c>
      <c r="C66" s="28" t="e">
        <f>ROUND(AVERAGE(表格1_3471123[[#This Row],[教室]:[廁所]]),0)</f>
        <v>#DIV/0!</v>
      </c>
      <c r="D66" s="28" t="e">
        <f>ROUND(AVERAGE(表格1_34711234[[#This Row],[教室]:[廁所]]),0)</f>
        <v>#DIV/0!</v>
      </c>
      <c r="E66" s="28" t="e">
        <f>ROUND(AVERAGE(表格1_347112[[#This Row],[教室]:[廁所]]),0)</f>
        <v>#DIV/0!</v>
      </c>
      <c r="F66" s="28" t="e">
        <f>ROUND(AVERAGE(表格1_3471123456[[#This Row],[教室]:[廁所]]),0)</f>
        <v>#DIV/0!</v>
      </c>
      <c r="G66" s="26"/>
      <c r="H66" s="27" t="e">
        <f t="shared" si="2"/>
        <v>#DIV/0!</v>
      </c>
    </row>
    <row r="67" spans="1:8" ht="21">
      <c r="A67" s="24" t="s">
        <v>67</v>
      </c>
      <c r="B67" s="28">
        <f>ROUND(AVERAGE(表格1_34711237[[#This Row],[教室]:[廁所]]),0)</f>
        <v>98</v>
      </c>
      <c r="C67" s="28" t="e">
        <f>ROUND(AVERAGE(表格1_3471123[[#This Row],[教室]:[廁所]]),0)</f>
        <v>#DIV/0!</v>
      </c>
      <c r="D67" s="28" t="e">
        <f>ROUND(AVERAGE(表格1_34711234[[#This Row],[教室]:[廁所]]),0)</f>
        <v>#DIV/0!</v>
      </c>
      <c r="E67" s="28" t="e">
        <f>ROUND(AVERAGE(表格1_347112[[#This Row],[教室]:[廁所]]),0)</f>
        <v>#DIV/0!</v>
      </c>
      <c r="F67" s="28" t="e">
        <f>ROUND(AVERAGE(表格1_3471123456[[#This Row],[教室]:[廁所]]),0)</f>
        <v>#DIV/0!</v>
      </c>
      <c r="G67" s="26"/>
      <c r="H67" s="27" t="e">
        <f t="shared" si="2"/>
        <v>#DIV/0!</v>
      </c>
    </row>
    <row r="68" spans="1:8" ht="21">
      <c r="A68" s="24" t="s">
        <v>68</v>
      </c>
      <c r="B68" s="28">
        <f>ROUND(AVERAGE(表格1_34711237[[#This Row],[教室]:[廁所]]),0)</f>
        <v>96</v>
      </c>
      <c r="C68" s="28" t="e">
        <f>ROUND(AVERAGE(表格1_3471123[[#This Row],[教室]:[廁所]]),0)</f>
        <v>#DIV/0!</v>
      </c>
      <c r="D68" s="28" t="e">
        <f>ROUND(AVERAGE(表格1_34711234[[#This Row],[教室]:[廁所]]),0)</f>
        <v>#DIV/0!</v>
      </c>
      <c r="E68" s="28" t="e">
        <f>ROUND(AVERAGE(表格1_347112[[#This Row],[教室]:[廁所]]),0)</f>
        <v>#DIV/0!</v>
      </c>
      <c r="F68" s="28" t="e">
        <f>ROUND(AVERAGE(表格1_3471123456[[#This Row],[教室]:[廁所]]),0)</f>
        <v>#DIV/0!</v>
      </c>
      <c r="G68" s="26"/>
      <c r="H68" s="27" t="e">
        <f t="shared" si="2"/>
        <v>#DIV/0!</v>
      </c>
    </row>
    <row r="69" spans="1:8" ht="21">
      <c r="A69" s="24" t="s">
        <v>69</v>
      </c>
      <c r="B69" s="28">
        <f>ROUND(AVERAGE(表格1_34711237[[#This Row],[教室]:[廁所]]),0)</f>
        <v>95</v>
      </c>
      <c r="C69" s="28" t="e">
        <f>ROUND(AVERAGE(表格1_3471123[[#This Row],[教室]:[廁所]]),0)</f>
        <v>#DIV/0!</v>
      </c>
      <c r="D69" s="28" t="e">
        <f>ROUND(AVERAGE(表格1_34711234[[#This Row],[教室]:[廁所]]),0)</f>
        <v>#DIV/0!</v>
      </c>
      <c r="E69" s="28" t="e">
        <f>ROUND(AVERAGE(表格1_347112[[#This Row],[教室]:[廁所]]),0)</f>
        <v>#DIV/0!</v>
      </c>
      <c r="F69" s="28" t="e">
        <f>ROUND(AVERAGE(表格1_3471123456[[#This Row],[教室]:[廁所]]),0)</f>
        <v>#DIV/0!</v>
      </c>
      <c r="G69" s="26"/>
      <c r="H69" s="27" t="e">
        <f t="shared" si="2"/>
        <v>#DIV/0!</v>
      </c>
    </row>
    <row r="70" spans="1:8" ht="21">
      <c r="A70" s="24" t="s">
        <v>70</v>
      </c>
      <c r="B70" s="28">
        <f>ROUND(AVERAGE(表格1_34711237[[#This Row],[教室]:[廁所]]),0)</f>
        <v>95</v>
      </c>
      <c r="C70" s="28" t="e">
        <f>ROUND(AVERAGE(表格1_3471123[[#This Row],[教室]:[廁所]]),0)</f>
        <v>#DIV/0!</v>
      </c>
      <c r="D70" s="28" t="e">
        <f>ROUND(AVERAGE(表格1_34711234[[#This Row],[教室]:[廁所]]),0)</f>
        <v>#DIV/0!</v>
      </c>
      <c r="E70" s="28" t="e">
        <f>ROUND(AVERAGE(表格1_347112[[#This Row],[教室]:[廁所]]),0)</f>
        <v>#DIV/0!</v>
      </c>
      <c r="F70" s="28" t="e">
        <f>ROUND(AVERAGE(表格1_3471123456[[#This Row],[教室]:[廁所]]),0)</f>
        <v>#DIV/0!</v>
      </c>
      <c r="G70" s="26"/>
      <c r="H70" s="27" t="e">
        <f t="shared" si="2"/>
        <v>#DIV/0!</v>
      </c>
    </row>
    <row r="71" spans="1:8" ht="21">
      <c r="A71" s="24" t="s">
        <v>71</v>
      </c>
      <c r="B71" s="28">
        <f>ROUND(AVERAGE(表格1_34711237[[#This Row],[教室]:[廁所]]),0)</f>
        <v>100</v>
      </c>
      <c r="C71" s="28" t="e">
        <f>ROUND(AVERAGE(表格1_3471123[[#This Row],[教室]:[廁所]]),0)</f>
        <v>#DIV/0!</v>
      </c>
      <c r="D71" s="28" t="e">
        <f>ROUND(AVERAGE(表格1_34711234[[#This Row],[教室]:[廁所]]),0)</f>
        <v>#DIV/0!</v>
      </c>
      <c r="E71" s="28" t="e">
        <f>ROUND(AVERAGE(表格1_347112[[#This Row],[教室]:[廁所]]),0)</f>
        <v>#DIV/0!</v>
      </c>
      <c r="F71" s="28" t="e">
        <f>ROUND(AVERAGE(表格1_3471123456[[#This Row],[教室]:[廁所]]),0)</f>
        <v>#DIV/0!</v>
      </c>
      <c r="G71" s="26"/>
      <c r="H71" s="27" t="e">
        <f t="shared" si="2"/>
        <v>#DIV/0!</v>
      </c>
    </row>
    <row r="72" spans="1:8" ht="21">
      <c r="A72" s="24" t="s">
        <v>72</v>
      </c>
      <c r="B72" s="28">
        <f>ROUND(AVERAGE(表格1_34711237[[#This Row],[教室]:[廁所]]),0)</f>
        <v>100</v>
      </c>
      <c r="C72" s="28" t="e">
        <f>ROUND(AVERAGE(表格1_3471123[[#This Row],[教室]:[廁所]]),0)</f>
        <v>#DIV/0!</v>
      </c>
      <c r="D72" s="28" t="e">
        <f>ROUND(AVERAGE(表格1_34711234[[#This Row],[教室]:[廁所]]),0)</f>
        <v>#DIV/0!</v>
      </c>
      <c r="E72" s="28" t="e">
        <f>ROUND(AVERAGE(表格1_347112[[#This Row],[教室]:[廁所]]),0)</f>
        <v>#DIV/0!</v>
      </c>
      <c r="F72" s="28" t="e">
        <f>ROUND(AVERAGE(表格1_3471123456[[#This Row],[教室]:[廁所]]),0)</f>
        <v>#DIV/0!</v>
      </c>
      <c r="G72" s="26"/>
      <c r="H72" s="27" t="e">
        <f t="shared" si="2"/>
        <v>#DIV/0!</v>
      </c>
    </row>
    <row r="73" spans="1:8" ht="21">
      <c r="A73" s="24" t="s">
        <v>73</v>
      </c>
      <c r="B73" s="28">
        <f>ROUND(AVERAGE(表格1_34711237[[#This Row],[教室]:[廁所]]),0)</f>
        <v>100</v>
      </c>
      <c r="C73" s="28" t="e">
        <f>ROUND(AVERAGE(表格1_3471123[[#This Row],[教室]:[廁所]]),0)</f>
        <v>#DIV/0!</v>
      </c>
      <c r="D73" s="28" t="e">
        <f>ROUND(AVERAGE(表格1_34711234[[#This Row],[教室]:[廁所]]),0)</f>
        <v>#DIV/0!</v>
      </c>
      <c r="E73" s="28" t="e">
        <f>ROUND(AVERAGE(表格1_347112[[#This Row],[教室]:[廁所]]),0)</f>
        <v>#DIV/0!</v>
      </c>
      <c r="F73" s="28" t="e">
        <f>ROUND(AVERAGE(表格1_3471123456[[#This Row],[教室]:[廁所]]),0)</f>
        <v>#DIV/0!</v>
      </c>
      <c r="G73" s="26"/>
      <c r="H73" s="27" t="e">
        <f t="shared" si="2"/>
        <v>#DIV/0!</v>
      </c>
    </row>
  </sheetData>
  <mergeCells count="2">
    <mergeCell ref="A50:H50"/>
    <mergeCell ref="A26:H26"/>
  </mergeCells>
  <phoneticPr fontId="1" type="noConversion"/>
  <conditionalFormatting sqref="B3:B21 B23:B25">
    <cfRule type="cellIs" dxfId="24" priority="29" operator="lessThan">
      <formula>80</formula>
    </cfRule>
  </conditionalFormatting>
  <conditionalFormatting sqref="B25">
    <cfRule type="cellIs" dxfId="23" priority="28" operator="lessThan">
      <formula>80</formula>
    </cfRule>
  </conditionalFormatting>
  <conditionalFormatting sqref="B22">
    <cfRule type="cellIs" dxfId="22" priority="27" operator="lessThan">
      <formula>80</formula>
    </cfRule>
  </conditionalFormatting>
  <conditionalFormatting sqref="B27:B49">
    <cfRule type="cellIs" dxfId="21" priority="26" operator="lessThan">
      <formula>80</formula>
    </cfRule>
  </conditionalFormatting>
  <conditionalFormatting sqref="B51:B73">
    <cfRule type="cellIs" dxfId="20" priority="25" operator="lessThan">
      <formula>80</formula>
    </cfRule>
  </conditionalFormatting>
  <conditionalFormatting sqref="C3:C21 C23:C25">
    <cfRule type="cellIs" dxfId="19" priority="24" operator="lessThan">
      <formula>80</formula>
    </cfRule>
  </conditionalFormatting>
  <conditionalFormatting sqref="C25">
    <cfRule type="cellIs" dxfId="18" priority="23" operator="lessThan">
      <formula>80</formula>
    </cfRule>
  </conditionalFormatting>
  <conditionalFormatting sqref="C22">
    <cfRule type="cellIs" dxfId="17" priority="22" operator="lessThan">
      <formula>80</formula>
    </cfRule>
  </conditionalFormatting>
  <conditionalFormatting sqref="C27:C49">
    <cfRule type="cellIs" dxfId="16" priority="21" operator="lessThan">
      <formula>80</formula>
    </cfRule>
  </conditionalFormatting>
  <conditionalFormatting sqref="C51:C73">
    <cfRule type="cellIs" dxfId="15" priority="19" operator="lessThan">
      <formula>80</formula>
    </cfRule>
  </conditionalFormatting>
  <conditionalFormatting sqref="D3:D21 D23:D25">
    <cfRule type="cellIs" dxfId="14" priority="18" operator="lessThan">
      <formula>80</formula>
    </cfRule>
  </conditionalFormatting>
  <conditionalFormatting sqref="D25">
    <cfRule type="cellIs" dxfId="13" priority="17" operator="lessThan">
      <formula>80</formula>
    </cfRule>
  </conditionalFormatting>
  <conditionalFormatting sqref="D22">
    <cfRule type="cellIs" dxfId="12" priority="16" operator="lessThan">
      <formula>80</formula>
    </cfRule>
  </conditionalFormatting>
  <conditionalFormatting sqref="D27:D49">
    <cfRule type="cellIs" dxfId="11" priority="15" operator="lessThan">
      <formula>80</formula>
    </cfRule>
  </conditionalFormatting>
  <conditionalFormatting sqref="D51:D73">
    <cfRule type="cellIs" dxfId="10" priority="14" operator="lessThan">
      <formula>80</formula>
    </cfRule>
  </conditionalFormatting>
  <conditionalFormatting sqref="E3:E21 E23:E25">
    <cfRule type="cellIs" dxfId="9" priority="10" operator="lessThan">
      <formula>80</formula>
    </cfRule>
  </conditionalFormatting>
  <conditionalFormatting sqref="E25">
    <cfRule type="cellIs" dxfId="8" priority="9" operator="lessThan">
      <formula>80</formula>
    </cfRule>
  </conditionalFormatting>
  <conditionalFormatting sqref="E22">
    <cfRule type="cellIs" dxfId="7" priority="8" operator="lessThan">
      <formula>80</formula>
    </cfRule>
  </conditionalFormatting>
  <conditionalFormatting sqref="E27:E49">
    <cfRule type="cellIs" dxfId="6" priority="7" operator="lessThan">
      <formula>80</formula>
    </cfRule>
  </conditionalFormatting>
  <conditionalFormatting sqref="E51:E73">
    <cfRule type="cellIs" dxfId="5" priority="6" operator="lessThan">
      <formula>80</formula>
    </cfRule>
  </conditionalFormatting>
  <conditionalFormatting sqref="F3:F21 F23:F25">
    <cfRule type="cellIs" dxfId="4" priority="5" operator="lessThan">
      <formula>80</formula>
    </cfRule>
  </conditionalFormatting>
  <conditionalFormatting sqref="F25">
    <cfRule type="cellIs" dxfId="3" priority="4" operator="lessThan">
      <formula>80</formula>
    </cfRule>
  </conditionalFormatting>
  <conditionalFormatting sqref="F22">
    <cfRule type="cellIs" dxfId="2" priority="3" operator="lessThan">
      <formula>80</formula>
    </cfRule>
  </conditionalFormatting>
  <conditionalFormatting sqref="F27:F49">
    <cfRule type="cellIs" dxfId="1" priority="2" operator="lessThan">
      <formula>80</formula>
    </cfRule>
  </conditionalFormatting>
  <conditionalFormatting sqref="F51:F73">
    <cfRule type="cellIs" dxfId="0" priority="1" operator="lessThan">
      <formula>80</formula>
    </cfRule>
  </conditionalFormatting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7</vt:i4>
      </vt:variant>
      <vt:variant>
        <vt:lpstr>已命名的範圍</vt:lpstr>
      </vt:variant>
      <vt:variant>
        <vt:i4>24</vt:i4>
      </vt:variant>
    </vt:vector>
  </HeadingPairs>
  <TitlesOfParts>
    <vt:vector size="31" baseType="lpstr">
      <vt:lpstr>星期一</vt:lpstr>
      <vt:lpstr>星期二</vt:lpstr>
      <vt:lpstr>星期三</vt:lpstr>
      <vt:lpstr>星期四</vt:lpstr>
      <vt:lpstr>星期五</vt:lpstr>
      <vt:lpstr>星期六</vt:lpstr>
      <vt:lpstr>平均</vt:lpstr>
      <vt:lpstr>星期一!外掃</vt:lpstr>
      <vt:lpstr>星期二!外掃</vt:lpstr>
      <vt:lpstr>星期三!外掃</vt:lpstr>
      <vt:lpstr>星期五!外掃</vt:lpstr>
      <vt:lpstr>星期六!外掃</vt:lpstr>
      <vt:lpstr>星期四!外掃</vt:lpstr>
      <vt:lpstr>星期一!平均</vt:lpstr>
      <vt:lpstr>星期二!平均</vt:lpstr>
      <vt:lpstr>星期三!平均</vt:lpstr>
      <vt:lpstr>星期五!平均</vt:lpstr>
      <vt:lpstr>星期六!平均</vt:lpstr>
      <vt:lpstr>星期四!平均</vt:lpstr>
      <vt:lpstr>星期一!教室</vt:lpstr>
      <vt:lpstr>星期二!教室</vt:lpstr>
      <vt:lpstr>星期三!教室</vt:lpstr>
      <vt:lpstr>星期五!教室</vt:lpstr>
      <vt:lpstr>星期六!教室</vt:lpstr>
      <vt:lpstr>星期四!教室</vt:lpstr>
      <vt:lpstr>星期一!廁所</vt:lpstr>
      <vt:lpstr>星期二!廁所</vt:lpstr>
      <vt:lpstr>星期三!廁所</vt:lpstr>
      <vt:lpstr>星期五!廁所</vt:lpstr>
      <vt:lpstr>星期六!廁所</vt:lpstr>
      <vt:lpstr>星期四!廁所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衛生組</dc:creator>
  <cp:lastModifiedBy>衛生組</cp:lastModifiedBy>
  <dcterms:created xsi:type="dcterms:W3CDTF">2023-05-26T07:16:26Z</dcterms:created>
  <dcterms:modified xsi:type="dcterms:W3CDTF">2026-10-13T04:40:34Z</dcterms:modified>
</cp:coreProperties>
</file>